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760" activeTab="8"/>
  </bookViews>
  <sheets>
    <sheet name="1" sheetId="1" r:id="rId1"/>
    <sheet name="2" sheetId="2" r:id="rId2"/>
    <sheet name="3" sheetId="3" r:id="rId3"/>
    <sheet name="1+2+3" sheetId="4" r:id="rId4"/>
    <sheet name="4" sheetId="5" r:id="rId5"/>
    <sheet name="1+2+3+4" sheetId="6" r:id="rId6"/>
    <sheet name="5" sheetId="7" r:id="rId7"/>
    <sheet name="6" sheetId="8" r:id="rId8"/>
    <sheet name="1+2+3+4+5+6" sheetId="9" r:id="rId9"/>
  </sheets>
  <definedNames>
    <definedName name="_xlnm._FilterDatabase" localSheetId="5" hidden="1">'1+2+3+4'!$B$7:$P$176</definedName>
    <definedName name="_xlnm._FilterDatabase" localSheetId="8" hidden="1">'1+2+3+4+5+6'!$A$7:$T$201</definedName>
  </definedNames>
  <calcPr fullCalcOnLoad="1"/>
</workbook>
</file>

<file path=xl/sharedStrings.xml><?xml version="1.0" encoding="utf-8"?>
<sst xmlns="http://schemas.openxmlformats.org/spreadsheetml/2006/main" count="3036" uniqueCount="410">
  <si>
    <t>Da base de dados do torneio do Chess-Results http://chess-results.com</t>
  </si>
  <si>
    <t xml:space="preserve">II VERÃO DE SÃO MARTINHO </t>
  </si>
  <si>
    <t>Última Actualização11.11.2012 02:09:26</t>
  </si>
  <si>
    <t>Classificação final após 7 rondas</t>
  </si>
  <si>
    <t>Rk.</t>
  </si>
  <si>
    <t>Nome</t>
  </si>
  <si>
    <t>FED</t>
  </si>
  <si>
    <t>Elo</t>
  </si>
  <si>
    <t>Clube/Cidade</t>
  </si>
  <si>
    <t>Des 1</t>
  </si>
  <si>
    <t>Des 2</t>
  </si>
  <si>
    <t>Des 3</t>
  </si>
  <si>
    <t>NM</t>
  </si>
  <si>
    <t xml:space="preserve">Rego Pedro Filipe Pinho </t>
  </si>
  <si>
    <t>POR</t>
  </si>
  <si>
    <t>CLUBE TAP</t>
  </si>
  <si>
    <t xml:space="preserve">Guerreiro Nuno Ricardo De Jes </t>
  </si>
  <si>
    <t>ADRC MATA DE BENFICA</t>
  </si>
  <si>
    <t xml:space="preserve">Costa Altino Da Conceicao </t>
  </si>
  <si>
    <t>GD CARRIS</t>
  </si>
  <si>
    <t>GRUPO XADREZ SÃO MARCOS</t>
  </si>
  <si>
    <t xml:space="preserve">Cardoso Miguel Sanchez </t>
  </si>
  <si>
    <t>IM</t>
  </si>
  <si>
    <t xml:space="preserve">Durao Joaquim Manuel Leal </t>
  </si>
  <si>
    <t xml:space="preserve">Preto Daniel Filipe Rodrigues </t>
  </si>
  <si>
    <t xml:space="preserve">Silva Goncalo Nuno Neto Pires </t>
  </si>
  <si>
    <t>GD FERROVIARIOS BARREIRO</t>
  </si>
  <si>
    <t xml:space="preserve">Amaro Cristiano Guilherme Da </t>
  </si>
  <si>
    <t>ATENEU COMERCIAL LISBOA</t>
  </si>
  <si>
    <t xml:space="preserve">Morais Vitor Mestre </t>
  </si>
  <si>
    <t>CLUBE EDP</t>
  </si>
  <si>
    <t xml:space="preserve">Alves Luis Miguel Guerreiro </t>
  </si>
  <si>
    <t>GD RAMIRO JOSÉ</t>
  </si>
  <si>
    <t xml:space="preserve">Santos Jose Duarte </t>
  </si>
  <si>
    <t>OS PEÕES DE ALVERCA</t>
  </si>
  <si>
    <t xml:space="preserve">Martins Rodolfo Carlos Da Cru </t>
  </si>
  <si>
    <t>ACADÉMICO TORRES VEDRAS</t>
  </si>
  <si>
    <t xml:space="preserve">Dias Fabio Miguel Pimenta </t>
  </si>
  <si>
    <t xml:space="preserve">Abrantes Joao Antonio Canelas </t>
  </si>
  <si>
    <t xml:space="preserve">Ferreira Hugo Miguel Da Costa </t>
  </si>
  <si>
    <t xml:space="preserve">Barbosa Francisco Antonio M A </t>
  </si>
  <si>
    <t>Academia Xadrez da Benedira/AP Cava</t>
  </si>
  <si>
    <t xml:space="preserve">Teixeira Ricardo Jorge Ferreira Marques </t>
  </si>
  <si>
    <t xml:space="preserve">Vasconcellos Renato Fialho De </t>
  </si>
  <si>
    <t xml:space="preserve">Nanques Helder Manuel Pereira </t>
  </si>
  <si>
    <t xml:space="preserve">Seia Joao Manuel B Aragao </t>
  </si>
  <si>
    <t xml:space="preserve">Delgado Aires Gouveia </t>
  </si>
  <si>
    <t xml:space="preserve">Catarino Marcio Lopes </t>
  </si>
  <si>
    <t xml:space="preserve">Santos Carlos Manuel Flores F </t>
  </si>
  <si>
    <t>C NAÚTICO MOITENSE</t>
  </si>
  <si>
    <t xml:space="preserve">Gouveia Hugo Manuel De Sousa </t>
  </si>
  <si>
    <t xml:space="preserve">Medeiros Jose Joaquim Gomes </t>
  </si>
  <si>
    <t xml:space="preserve">Mouquinho Jose F Borralho </t>
  </si>
  <si>
    <t>GX ALEKHINE</t>
  </si>
  <si>
    <t xml:space="preserve">Assuncao Jose M L Machado </t>
  </si>
  <si>
    <t xml:space="preserve">Cardina Joao Gamboa </t>
  </si>
  <si>
    <t xml:space="preserve">Cruz Ruben Alexandre Santos </t>
  </si>
  <si>
    <t xml:space="preserve">Dias Ruben Bernardo Pimenta </t>
  </si>
  <si>
    <t xml:space="preserve">Marvao Joaquim Manuel Pinto </t>
  </si>
  <si>
    <t>CX SINTRA</t>
  </si>
  <si>
    <t xml:space="preserve">Viegas Joao </t>
  </si>
  <si>
    <t>GIPA</t>
  </si>
  <si>
    <t xml:space="preserve">Silva Jose A  Almeida Duarte </t>
  </si>
  <si>
    <t xml:space="preserve">Mano Avelino De Sousa </t>
  </si>
  <si>
    <t xml:space="preserve">Santos Bruno Luis Carvalho </t>
  </si>
  <si>
    <t xml:space="preserve">Goncalves Goncalo Cravo Jesus </t>
  </si>
  <si>
    <t xml:space="preserve">Francisco Angelo Rodrigues </t>
  </si>
  <si>
    <t xml:space="preserve">Saraiva Hugo Alexandre Coelho </t>
  </si>
  <si>
    <t>GD DIAS FERREIRA</t>
  </si>
  <si>
    <t xml:space="preserve">Silva Artur Francisco Lopes D </t>
  </si>
  <si>
    <t xml:space="preserve">Stoffel João Ruivo </t>
  </si>
  <si>
    <t xml:space="preserve">Noronha Francisco Jose </t>
  </si>
  <si>
    <t xml:space="preserve">Pires Filipe A R Neves Couto </t>
  </si>
  <si>
    <t>CX ESCOLA 31 DE JANEIRO</t>
  </si>
  <si>
    <t xml:space="preserve">Videira Alfredo Batista Mende </t>
  </si>
  <si>
    <t xml:space="preserve">Nobre Diogo </t>
  </si>
  <si>
    <t xml:space="preserve">Passeiro Diogo Miguel V </t>
  </si>
  <si>
    <t xml:space="preserve">Rente Hélder José Pereira </t>
  </si>
  <si>
    <t>NÃO FILIADO</t>
  </si>
  <si>
    <t xml:space="preserve">Pires Alexandre Rosendo Neves </t>
  </si>
  <si>
    <t xml:space="preserve">Ferreira Carlos Manuel Matias </t>
  </si>
  <si>
    <t xml:space="preserve">Paiva Manuel Araujo </t>
  </si>
  <si>
    <t xml:space="preserve">Neves  Gonçalo Francisco Garcia </t>
  </si>
  <si>
    <t xml:space="preserve">Nobre Tiago </t>
  </si>
  <si>
    <t xml:space="preserve">Valente Miguel Consolado M </t>
  </si>
  <si>
    <t xml:space="preserve">Gouveia Fernando João Gomes </t>
  </si>
  <si>
    <t>AC LUIS DE CAMÕES</t>
  </si>
  <si>
    <t xml:space="preserve">Carvalho Joao Filipe </t>
  </si>
  <si>
    <t xml:space="preserve">Simoes Vasco </t>
  </si>
  <si>
    <t xml:space="preserve">Cruz Catia Alexandra Santos </t>
  </si>
  <si>
    <t xml:space="preserve">Freches Benjamim Rodrigues </t>
  </si>
  <si>
    <t xml:space="preserve">Silva Joao Maria </t>
  </si>
  <si>
    <t xml:space="preserve">Figueiredo Renato Freire </t>
  </si>
  <si>
    <t xml:space="preserve">Magalhães Francisco Nunes  </t>
  </si>
  <si>
    <t xml:space="preserve">Costa  Frederico </t>
  </si>
  <si>
    <t xml:space="preserve">Gonçalves Tereza </t>
  </si>
  <si>
    <t xml:space="preserve">Sestelo Manuel </t>
  </si>
  <si>
    <t xml:space="preserve">Gonçalves Tomas </t>
  </si>
  <si>
    <t xml:space="preserve">Anjos Joao </t>
  </si>
  <si>
    <t xml:space="preserve">Ramalho Frederico </t>
  </si>
  <si>
    <t xml:space="preserve">Leitão Francisco Esaguy </t>
  </si>
  <si>
    <t xml:space="preserve">Gouveia Mariana Gomes </t>
  </si>
  <si>
    <t xml:space="preserve">Santos Diogo Filipe Faia </t>
  </si>
  <si>
    <t xml:space="preserve">Macedo  Caetano Costa  </t>
  </si>
  <si>
    <t xml:space="preserve">Ramalho Santiago </t>
  </si>
  <si>
    <t xml:space="preserve">Anjos Guilherme </t>
  </si>
  <si>
    <t xml:space="preserve">Glawe Dirk  </t>
  </si>
  <si>
    <t xml:space="preserve">iustinian Luis </t>
  </si>
  <si>
    <t xml:space="preserve">Timbur Vitor </t>
  </si>
  <si>
    <t xml:space="preserve">Cruz Martim </t>
  </si>
  <si>
    <t xml:space="preserve">Cravo Gonçalo </t>
  </si>
  <si>
    <t xml:space="preserve">Silva Goncalo A P Rodrigues </t>
  </si>
  <si>
    <t xml:space="preserve">Costa Joao Luis Silva M Yu </t>
  </si>
  <si>
    <t>Anotação</t>
  </si>
  <si>
    <t>Desempate 1: points (game-points)</t>
  </si>
  <si>
    <t>Desempate 2: The results of the players in the same point group#results against</t>
  </si>
  <si>
    <t>Desempate 3: Buchholz Tie-Breaks (variabel with parameter)</t>
  </si>
  <si>
    <t>Encontrará todos os detalhes do torneio em http://chess-results.com/tnr84619.aspx?lan=10</t>
  </si>
  <si>
    <t>Servidor de resultados de torneio de xadrez: Chess-Results</t>
  </si>
  <si>
    <t>Classificação coletiva:</t>
  </si>
  <si>
    <t>1ª</t>
  </si>
  <si>
    <t>2ª</t>
  </si>
  <si>
    <t>3ª</t>
  </si>
  <si>
    <t>4ª</t>
  </si>
  <si>
    <t>SX SINTRA</t>
  </si>
  <si>
    <t>5ª</t>
  </si>
  <si>
    <t>6ª</t>
  </si>
  <si>
    <t>7ª</t>
  </si>
  <si>
    <t>Pts Circuito</t>
  </si>
  <si>
    <t>Pts</t>
  </si>
  <si>
    <t>I Torneio GAP_Sede Ginásio do Alto do Pina_17 nov_14H45</t>
  </si>
  <si>
    <t>Final Ranking</t>
  </si>
  <si>
    <t>Rank</t>
  </si>
  <si>
    <t>SNo.</t>
  </si>
  <si>
    <t/>
  </si>
  <si>
    <t>Name</t>
  </si>
  <si>
    <t>Rtg</t>
  </si>
  <si>
    <t>Club</t>
  </si>
  <si>
    <t>Pts CSR</t>
  </si>
  <si>
    <t>Morais Vitor Mestre</t>
  </si>
  <si>
    <t>Clube Edp</t>
  </si>
  <si>
    <t>Preto Daniel Filipe Rodrigues</t>
  </si>
  <si>
    <t>Adrc Mata De Benfica</t>
  </si>
  <si>
    <t>Silva Goncalo Nuno Neto Pires</t>
  </si>
  <si>
    <t>Gd Ferroviarios Barreiro</t>
  </si>
  <si>
    <t>Rego Pedro Filipe Pinho</t>
  </si>
  <si>
    <t>Clube Tap</t>
  </si>
  <si>
    <t>Martins Rodolfo Carlos Da Cru</t>
  </si>
  <si>
    <t>Académico Torres Vedras</t>
  </si>
  <si>
    <t>Romanets  Yuriy</t>
  </si>
  <si>
    <t>Individual</t>
  </si>
  <si>
    <t>Santos Julio Fernandes Dos</t>
  </si>
  <si>
    <t>Santos Jose Manuel Duarte C</t>
  </si>
  <si>
    <t>Gx Peões Alverca</t>
  </si>
  <si>
    <t>Amaro Cristiano Guilherme Da</t>
  </si>
  <si>
    <t>Ferreira Hugo Miguel Da Costa</t>
  </si>
  <si>
    <t>Alves Luis Miguel Guerreiro</t>
  </si>
  <si>
    <t>Gd Ramiro José</t>
  </si>
  <si>
    <t>Marques Rui Filipe Pereira</t>
  </si>
  <si>
    <t>Gx Alekhine</t>
  </si>
  <si>
    <t>Rocha Manuel Fernando Teixeir</t>
  </si>
  <si>
    <t>Morais Andre O Conde Morais</t>
  </si>
  <si>
    <t>Belo Miguel Ângelo Petinga</t>
  </si>
  <si>
    <t>Assoc. Tabuleiro De Cores</t>
  </si>
  <si>
    <t>Mendes Alberto Achiles G Corr</t>
  </si>
  <si>
    <t>Gc  Odivelas</t>
  </si>
  <si>
    <t>Purdom Richard Elliot</t>
  </si>
  <si>
    <t>Dias Augusto Martins</t>
  </si>
  <si>
    <t>Dias Fabio Miguel Pimenta</t>
  </si>
  <si>
    <t>Nunes Adelino Victor</t>
  </si>
  <si>
    <t>Durao Joaquim Manuel Leal</t>
  </si>
  <si>
    <t>Gd Carris</t>
  </si>
  <si>
    <t>Assuncao Jose M L Machado</t>
  </si>
  <si>
    <t>Gd Ramiro Jose</t>
  </si>
  <si>
    <t>Esteves Goncalo Maria Franco</t>
  </si>
  <si>
    <t>Gx Peoes Alverca</t>
  </si>
  <si>
    <t>Marques Carlos Filipe Fernand</t>
  </si>
  <si>
    <t>Martins Abilio Morgado</t>
  </si>
  <si>
    <t>Grade Jose Fernando Marques</t>
  </si>
  <si>
    <t>Mano Avelino De Sousa</t>
  </si>
  <si>
    <t>Dias Ruben Bernardo Pimenta</t>
  </si>
  <si>
    <t>Santos Carlos Manuel Flores F</t>
  </si>
  <si>
    <t>C Naútico Moitense</t>
  </si>
  <si>
    <t>Nanques Helder Manuel Pereira</t>
  </si>
  <si>
    <t>Viegas João Carlos Macedo</t>
  </si>
  <si>
    <t>Marcelino Jose De Jesus F</t>
  </si>
  <si>
    <t>Francisco Angelo Rodrigues</t>
  </si>
  <si>
    <t>Ferreira Carlos Manuel Matias</t>
  </si>
  <si>
    <t>Mouquinho Jose F Borralho</t>
  </si>
  <si>
    <t>Santos Amadeu Solha</t>
  </si>
  <si>
    <t>Rodrigues Staline De Jesus</t>
  </si>
  <si>
    <t>Valadas Hugo</t>
  </si>
  <si>
    <t>Ginásio Alto Pina</t>
  </si>
  <si>
    <t>Silva José António De Almeida</t>
  </si>
  <si>
    <t>Videira Alfredo Batista Mende</t>
  </si>
  <si>
    <t>Alvega Fernando</t>
  </si>
  <si>
    <t>Caçador Fernando</t>
  </si>
  <si>
    <t>Costa Pedro Gouveia Pinto</t>
  </si>
  <si>
    <t>Escola Alemã de Lisboa</t>
  </si>
  <si>
    <t>Correia Miguel Alexandre Coelho Lopes da Costa</t>
  </si>
  <si>
    <t>Silva João Miguel</t>
  </si>
  <si>
    <t>Noronha Luis</t>
  </si>
  <si>
    <t>Guerreiro Nuno Ricardo De Jes</t>
  </si>
  <si>
    <t>André Armindo</t>
  </si>
  <si>
    <t>Program Swiss-Manager developed and copyright © by DI.Heinz Herzog, 1230 Vienna Joh.Teufelg.39-47/7/9,</t>
  </si>
  <si>
    <t>Mail:h.herzog@swiss-manager.at,homepage http://swiss-manager.at, User:fpxlisboa, 2012/08/07</t>
  </si>
  <si>
    <t>You find all details of this tournament on http://chess-results.com</t>
  </si>
  <si>
    <t>I Torneio de Xadrez de Semi-Rápidas de Natal do GD Ramiro José 2012 Circuito de Xadrez AXL 2012/2013</t>
  </si>
  <si>
    <t>Última Actualização26.12.2012 02:05:51</t>
  </si>
  <si>
    <t xml:space="preserve">Pts. </t>
  </si>
  <si>
    <t xml:space="preserve">Pires Emanuel Joao Robarts </t>
  </si>
  <si>
    <t xml:space="preserve">Marques Rui Filipe Pereira </t>
  </si>
  <si>
    <t xml:space="preserve">Romeiras Filipe </t>
  </si>
  <si>
    <t>Não Filiado</t>
  </si>
  <si>
    <t xml:space="preserve">Guerreiro Raul Jose Lopes </t>
  </si>
  <si>
    <t xml:space="preserve">Santos Joao Artur Almeida Dos </t>
  </si>
  <si>
    <t xml:space="preserve">Rocha Manuel Fernando Teixeir </t>
  </si>
  <si>
    <t>GX PEÕES ALVERCA</t>
  </si>
  <si>
    <t>G D RAMIRO JOSÉ</t>
  </si>
  <si>
    <t xml:space="preserve">Santos Jose Manuel Duarte C </t>
  </si>
  <si>
    <t xml:space="preserve">Mendes Alberto Achiles G Corr </t>
  </si>
  <si>
    <t>GC  ODIVELAS</t>
  </si>
  <si>
    <t xml:space="preserve">Silva Flavio Artur Cardoso Da </t>
  </si>
  <si>
    <t xml:space="preserve">Martins Nuno Miguel Santos Fl </t>
  </si>
  <si>
    <t>CLUBE PEÕES DA CAPARICA</t>
  </si>
  <si>
    <t xml:space="preserve">Lino Miguel Fragoso Garrido M </t>
  </si>
  <si>
    <t xml:space="preserve">Marques Carlos Filipe Fernand </t>
  </si>
  <si>
    <t xml:space="preserve">Glawe Dirk Manfred </t>
  </si>
  <si>
    <t xml:space="preserve">Ferreira Carlos Andre Santos </t>
  </si>
  <si>
    <t xml:space="preserve">Leao Tiago Miguel Da Silva </t>
  </si>
  <si>
    <t>SPORTING CLUBE PORTUGAL</t>
  </si>
  <si>
    <t xml:space="preserve">Garcia Antonio Manuel Costa R </t>
  </si>
  <si>
    <t xml:space="preserve">Santos Julio Fernandes Dos </t>
  </si>
  <si>
    <t xml:space="preserve">Pereira Simao Serrano Jesus </t>
  </si>
  <si>
    <t xml:space="preserve">Goncalves Carlos M Marques </t>
  </si>
  <si>
    <t xml:space="preserve">Maslov Vadim </t>
  </si>
  <si>
    <t xml:space="preserve">Fanha Paulo A Marinheiro </t>
  </si>
  <si>
    <t xml:space="preserve">Nunes Adelino Victor </t>
  </si>
  <si>
    <t xml:space="preserve">Barreto Elias Rato </t>
  </si>
  <si>
    <t xml:space="preserve">Silva Joao Ricardo Pinto E </t>
  </si>
  <si>
    <t>PALMA E ARREDORES</t>
  </si>
  <si>
    <t xml:space="preserve">Martins Carlos Batista Nóbreg </t>
  </si>
  <si>
    <t xml:space="preserve">Bento Rudolfo Antonio De Camp </t>
  </si>
  <si>
    <t xml:space="preserve">Belo Miguel Angelo Petinga </t>
  </si>
  <si>
    <t>ASSOC. TABULEIRO DE CORES</t>
  </si>
  <si>
    <t xml:space="preserve">Vieira Victor Mendes </t>
  </si>
  <si>
    <t xml:space="preserve">Lopes Jorge Daniel Cavaleiro </t>
  </si>
  <si>
    <t xml:space="preserve">Dias Augusto Martins </t>
  </si>
  <si>
    <t xml:space="preserve">Martins Abilio Morgado </t>
  </si>
  <si>
    <t xml:space="preserve">Correia Joao Guilherme Montei </t>
  </si>
  <si>
    <t xml:space="preserve">Antunes Ricardo Miguel Maissa </t>
  </si>
  <si>
    <t>ESTRELAS S. JOÃO BRITO</t>
  </si>
  <si>
    <t>FILIADOS NA FPX</t>
  </si>
  <si>
    <t xml:space="preserve">Almeida Angelo Jose Borges S </t>
  </si>
  <si>
    <t xml:space="preserve">Santos Amadeu Solha </t>
  </si>
  <si>
    <t xml:space="preserve">Parada Vitor Manuel Capela </t>
  </si>
  <si>
    <t xml:space="preserve">Bento Antonio Jose Gomes </t>
  </si>
  <si>
    <t xml:space="preserve">Feio Marcelo </t>
  </si>
  <si>
    <t>Não filiado</t>
  </si>
  <si>
    <t xml:space="preserve">Cordeiro Joao Carlos Dos Sant </t>
  </si>
  <si>
    <t xml:space="preserve">Garcia Nathalia Alves </t>
  </si>
  <si>
    <t xml:space="preserve">Marcelino Jose De Jesus F </t>
  </si>
  <si>
    <t xml:space="preserve">Silva Tiago Alexandre Pinho D </t>
  </si>
  <si>
    <t xml:space="preserve">Pacheco Vasco Valenca </t>
  </si>
  <si>
    <t xml:space="preserve">Tome Eduardo Luis Campos Soar </t>
  </si>
  <si>
    <t xml:space="preserve">Santos Pedro Rodrigo C De M </t>
  </si>
  <si>
    <t xml:space="preserve">Saraiva Diogo Miguel Cardoso </t>
  </si>
  <si>
    <t xml:space="preserve">Lopes Jose Espirito S Correia </t>
  </si>
  <si>
    <t xml:space="preserve">Maciel Rafael Figueiredo Cast </t>
  </si>
  <si>
    <t xml:space="preserve">Correia Miguel A C L C </t>
  </si>
  <si>
    <t xml:space="preserve">Mendes Afonso V Ferraz Sousa </t>
  </si>
  <si>
    <t xml:space="preserve">Lanca Luis F David Fernandes </t>
  </si>
  <si>
    <t xml:space="preserve">Gomes Beatriz Alexandra Gouve </t>
  </si>
  <si>
    <t xml:space="preserve">Gomes Tiago Miguel Gouveia </t>
  </si>
  <si>
    <t xml:space="preserve">Ribeiro Lucas Briz González W </t>
  </si>
  <si>
    <t xml:space="preserve">Soares Manuel A A L Brandao </t>
  </si>
  <si>
    <t xml:space="preserve">Eyken Gustavo </t>
  </si>
  <si>
    <t>Escola Alemã</t>
  </si>
  <si>
    <t xml:space="preserve">Silva Ana Catarina </t>
  </si>
  <si>
    <t xml:space="preserve">Ribeiro Rafael Briz Gonzalez </t>
  </si>
  <si>
    <t xml:space="preserve">Ramalho Rodrigo Alexandre Per </t>
  </si>
  <si>
    <t xml:space="preserve">Maciel Laura Figueiredo De Ca </t>
  </si>
  <si>
    <t xml:space="preserve">Antunes Ana Maissa </t>
  </si>
  <si>
    <t xml:space="preserve">Vicente Ana Beatriz </t>
  </si>
  <si>
    <t>Desempate 1: Direct encounter (the results of the players in the same point group)</t>
  </si>
  <si>
    <t>Desempate 2: Buchholz Tie-Breaks (variabel with parameter)</t>
  </si>
  <si>
    <t>Encontrará todos os detalhes do torneio em http://chess-results.com/tnr87959.aspx?lan=10</t>
  </si>
  <si>
    <t>Clasificação Circuito Semi-Rápidas AXL 2012/2013 após 3 provas</t>
  </si>
  <si>
    <t>Pts T1</t>
  </si>
  <si>
    <t>Pts Circ. T1</t>
  </si>
  <si>
    <t>Pts T2</t>
  </si>
  <si>
    <t>Pts Circ. T2</t>
  </si>
  <si>
    <t>Pts T3</t>
  </si>
  <si>
    <t>Pts Circ. T3</t>
  </si>
  <si>
    <t>Total Pts</t>
  </si>
  <si>
    <t>Total Pts Circ.</t>
  </si>
  <si>
    <t xml:space="preserve">I Torneio de Carnaval do GD Ramiro José - Circuito de Semi-Rápidas AXL 2013 </t>
  </si>
  <si>
    <t>Última Actualização09.02.2013 20:35:32</t>
  </si>
  <si>
    <t xml:space="preserve">Silva Miguel A Neto Pires </t>
  </si>
  <si>
    <t>G D DIANA</t>
  </si>
  <si>
    <t xml:space="preserve">Simoes John William Contreras </t>
  </si>
  <si>
    <t>VEN</t>
  </si>
  <si>
    <t xml:space="preserve">Eggert Alberto </t>
  </si>
  <si>
    <t xml:space="preserve">Martins Andre G Gomes Brito </t>
  </si>
  <si>
    <t>GD CAVADAS</t>
  </si>
  <si>
    <t xml:space="preserve">Esteves Goncalo Maria Franco </t>
  </si>
  <si>
    <t xml:space="preserve">Tomas Nuno Miguel Vicente </t>
  </si>
  <si>
    <t>CECSSAC</t>
  </si>
  <si>
    <t xml:space="preserve">Kurylski Leonardo Tavares </t>
  </si>
  <si>
    <t xml:space="preserve">Manuel Marco Humberto Americo </t>
  </si>
  <si>
    <t xml:space="preserve">Stelian Turta </t>
  </si>
  <si>
    <t xml:space="preserve">Rente Helder Jose Pereira </t>
  </si>
  <si>
    <t xml:space="preserve">Grade Jose Fernando Marques </t>
  </si>
  <si>
    <t xml:space="preserve">Santos Alexandre Vital </t>
  </si>
  <si>
    <t xml:space="preserve">Rocha Pedro </t>
  </si>
  <si>
    <t xml:space="preserve">Jorge Firmo Dinis </t>
  </si>
  <si>
    <t>N Filiado</t>
  </si>
  <si>
    <t xml:space="preserve">Insa Hajira Invita </t>
  </si>
  <si>
    <t xml:space="preserve">Ferreira Diogo Miguel Moura S </t>
  </si>
  <si>
    <t xml:space="preserve">Craciun Ion </t>
  </si>
  <si>
    <t xml:space="preserve">Aleixo Alexandre Da Fonseca </t>
  </si>
  <si>
    <t xml:space="preserve">Quintino Luis Filipe Pires De </t>
  </si>
  <si>
    <t xml:space="preserve">Silva Leonor Martins Da </t>
  </si>
  <si>
    <t>Ac Luis De Camões</t>
  </si>
  <si>
    <t>Desempate 1: Direct Encounter (The results of the players in the same point group)</t>
  </si>
  <si>
    <t>Encontrará todos os detalhes do torneio em http://chess-results.com/tnr91684.aspx?lan=10</t>
  </si>
  <si>
    <t>Pts Circ. T4</t>
  </si>
  <si>
    <t>Pts T4</t>
  </si>
  <si>
    <t>Classificação Circuito Semi-Rápidas AXL 2012/2013 após 4 provas</t>
  </si>
  <si>
    <t>II Torneio da Sociedade Recreativa S. Marcos - Circuito de Semi-Rápidas AXL 2013</t>
  </si>
  <si>
    <t>Res.</t>
  </si>
  <si>
    <t>Carneiro Carlos Alberto C P</t>
  </si>
  <si>
    <t>PROFIGAIA/ ESCOLA PROFISS</t>
  </si>
  <si>
    <t>7</t>
  </si>
  <si>
    <t>0</t>
  </si>
  <si>
    <t>Guerreiro Raul Jose Lopes</t>
  </si>
  <si>
    <t>6</t>
  </si>
  <si>
    <t>Costa Altino Da Conceicao</t>
  </si>
  <si>
    <t>5</t>
  </si>
  <si>
    <t>Lopes Carlos Manuel E S Corre</t>
  </si>
  <si>
    <t>Correia Alexandre Miguel Mont</t>
  </si>
  <si>
    <t>Fanha Paulo A Marinheiro</t>
  </si>
  <si>
    <t>4½</t>
  </si>
  <si>
    <t>Cardoso Miguel Sanchez</t>
  </si>
  <si>
    <t>Gouveia Hugo Manuel De Sousa</t>
  </si>
  <si>
    <t>4</t>
  </si>
  <si>
    <t>Manuel Marco Humberto Americo</t>
  </si>
  <si>
    <t>Abrantes Joao Antonio Canelas</t>
  </si>
  <si>
    <t>Meira Joao Alexandre De Almei</t>
  </si>
  <si>
    <t>Cruz Ruben Alexandre Santos</t>
  </si>
  <si>
    <t>3½</t>
  </si>
  <si>
    <t>Lopes Jorge Daniel Cavaleiro</t>
  </si>
  <si>
    <t>Correia Joao Guilherme Montei</t>
  </si>
  <si>
    <t>Passeiro Lourenco M Vilarigue</t>
  </si>
  <si>
    <t>Sirgado Carlos Manuel Ferreir</t>
  </si>
  <si>
    <t>3</t>
  </si>
  <si>
    <t>Rodrigues Tiago Nobre</t>
  </si>
  <si>
    <t>Massena Maria Beatriz Claudin</t>
  </si>
  <si>
    <t>Damasio Manuel Antonio Gouvei</t>
  </si>
  <si>
    <t>Passeiro Diogo Miguel V</t>
  </si>
  <si>
    <t>2½</t>
  </si>
  <si>
    <t>Moreira Joao Carlos Duarte</t>
  </si>
  <si>
    <t>Massena Domingos Manuel Costa</t>
  </si>
  <si>
    <t>Anjos Joao Da Costa</t>
  </si>
  <si>
    <t>Cruz Martim</t>
  </si>
  <si>
    <t>Cruz Catia Alexandra Santos</t>
  </si>
  <si>
    <t>2</t>
  </si>
  <si>
    <t>Anjos Guilherme Da Costa</t>
  </si>
  <si>
    <t>Ferreira Rebeca</t>
  </si>
  <si>
    <t>Quitério Afonso</t>
  </si>
  <si>
    <t>GRUPO DE XADREZ SÃO MARCOS</t>
  </si>
  <si>
    <t>½</t>
  </si>
  <si>
    <t>Craveiro Iris Alexandra da Cruz</t>
  </si>
  <si>
    <t>Mail:h.herzog@swiss-manager.at,homepage http://swiss-manager.at, User:fpxlisboa, 2013/01/01</t>
  </si>
  <si>
    <t>11 de fevereiro de 2013</t>
  </si>
  <si>
    <t>23 de fevereiro de 2013</t>
  </si>
  <si>
    <t>I Torneio Restaurante Pérola 2013.03.03</t>
  </si>
  <si>
    <t>5½</t>
  </si>
  <si>
    <t>Silva Artur Francisco Lopes D</t>
  </si>
  <si>
    <t>Counhago Edgar</t>
  </si>
  <si>
    <t>Viegas Joao</t>
  </si>
  <si>
    <t>Almeida Ângelo José Borges Sa</t>
  </si>
  <si>
    <t>Cx Sintra</t>
  </si>
  <si>
    <t>Marques Hugo Miguel Fernandes</t>
  </si>
  <si>
    <t>Prata Jose</t>
  </si>
  <si>
    <t>Cecssac</t>
  </si>
  <si>
    <t>Ateneu Popular Do Montijo</t>
  </si>
  <si>
    <t>Abreu Paulo</t>
  </si>
  <si>
    <t>Cardina João Gamboa</t>
  </si>
  <si>
    <t>Alves Fernando</t>
  </si>
  <si>
    <t>Inividual</t>
  </si>
  <si>
    <t>Topa Afonso Da Silva Leandro</t>
  </si>
  <si>
    <t>Cx Escola 31 De Janeiro</t>
  </si>
  <si>
    <t>G D Ramiro José</t>
  </si>
  <si>
    <t>Abreu Alexandre</t>
  </si>
  <si>
    <t>Nobre Diogo Miguel Branquinho</t>
  </si>
  <si>
    <t>Serralheiro Jorge</t>
  </si>
  <si>
    <t>Nobre Tiago</t>
  </si>
  <si>
    <t>Casaca Ana Beatriz N.P.N.</t>
  </si>
  <si>
    <t>1</t>
  </si>
  <si>
    <t>Salehi Maximilian</t>
  </si>
  <si>
    <t>Escola Alema Lisboa</t>
  </si>
  <si>
    <t>Costa Pedro Gouveia Pinto da</t>
  </si>
  <si>
    <t>3 de março de 2013</t>
  </si>
  <si>
    <t>Classificação Circuito Semi-Rápidas AXL 2012/2013 após 6 provas</t>
  </si>
  <si>
    <t>Pts T5</t>
  </si>
  <si>
    <t>Pts Circ. T5</t>
  </si>
  <si>
    <t>Pts T6</t>
  </si>
  <si>
    <t>Pts Circ. T6</t>
  </si>
  <si>
    <t>Restaurante Pérola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</si>
</sst>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Arial"/>
      <family val="2"/>
    </font>
    <font>
      <b/>
      <sz val="10"/>
      <color indexed="14"/>
      <name val="Arial"/>
      <family val="2"/>
    </font>
    <font>
      <sz val="7"/>
      <color indexed="8"/>
      <name val="Arial"/>
      <family val="2"/>
    </font>
    <font>
      <b/>
      <sz val="7"/>
      <color indexed="14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8A2BE2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8A2BE2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8A2BE2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3" fillId="34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3" fillId="34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65" fontId="56" fillId="0" borderId="13" xfId="0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4" xfId="0" applyFont="1" applyBorder="1" applyAlignment="1">
      <alignment/>
    </xf>
    <xf numFmtId="0" fontId="58" fillId="0" borderId="0" xfId="0" applyFont="1" applyAlignment="1">
      <alignment/>
    </xf>
    <xf numFmtId="165" fontId="58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/>
    </xf>
    <xf numFmtId="165" fontId="58" fillId="0" borderId="13" xfId="0" applyNumberFormat="1" applyFont="1" applyBorder="1" applyAlignment="1">
      <alignment/>
    </xf>
    <xf numFmtId="165" fontId="58" fillId="0" borderId="13" xfId="0" applyNumberFormat="1" applyFont="1" applyBorder="1" applyAlignment="1">
      <alignment horizontal="center"/>
    </xf>
    <xf numFmtId="3" fontId="59" fillId="0" borderId="13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64" fontId="14" fillId="0" borderId="1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60" fillId="0" borderId="0" xfId="0" applyFont="1" applyAlignment="1">
      <alignment/>
    </xf>
    <xf numFmtId="0" fontId="57" fillId="0" borderId="0" xfId="0" applyFont="1" applyAlignment="1">
      <alignment vertical="top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center" wrapText="1" shrinkToFit="1"/>
    </xf>
    <xf numFmtId="0" fontId="57" fillId="34" borderId="10" xfId="0" applyFont="1" applyFill="1" applyBorder="1" applyAlignment="1">
      <alignment vertical="center" wrapText="1" shrinkToFit="1"/>
    </xf>
    <xf numFmtId="0" fontId="57" fillId="34" borderId="10" xfId="0" applyFont="1" applyFill="1" applyBorder="1" applyAlignment="1">
      <alignment horizontal="right" vertical="center" wrapText="1" shrinkToFit="1"/>
    </xf>
    <xf numFmtId="165" fontId="57" fillId="34" borderId="15" xfId="0" applyNumberFormat="1" applyFont="1" applyFill="1" applyBorder="1" applyAlignment="1">
      <alignment horizontal="center" vertical="center" wrapText="1" shrinkToFit="1"/>
    </xf>
    <xf numFmtId="0" fontId="57" fillId="34" borderId="16" xfId="0" applyFont="1" applyFill="1" applyBorder="1" applyAlignment="1">
      <alignment horizontal="center" vertical="center" wrapText="1" shrinkToFit="1"/>
    </xf>
    <xf numFmtId="0" fontId="57" fillId="34" borderId="15" xfId="0" applyFont="1" applyFill="1" applyBorder="1" applyAlignment="1">
      <alignment horizontal="center" vertical="center" wrapText="1" shrinkToFit="1"/>
    </xf>
    <xf numFmtId="0" fontId="57" fillId="34" borderId="13" xfId="0" applyFont="1" applyFill="1" applyBorder="1" applyAlignment="1">
      <alignment horizontal="center" vertical="center" wrapText="1" shrinkToFit="1"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17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165" fontId="58" fillId="0" borderId="0" xfId="0" applyNumberFormat="1" applyFont="1" applyAlignment="1">
      <alignment horizontal="center"/>
    </xf>
    <xf numFmtId="165" fontId="1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2" fillId="34" borderId="10" xfId="0" applyFont="1" applyFill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left" vertical="center"/>
    </xf>
    <xf numFmtId="165" fontId="56" fillId="0" borderId="13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165" fontId="58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65" fontId="58" fillId="0" borderId="19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165" fontId="59" fillId="0" borderId="13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84619.aspx?lan=10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87959.aspx?lan=10" TargetMode="External" /><Relationship Id="rId3" Type="http://schemas.openxmlformats.org/officeDocument/2006/relationships/hyperlink" Target="http://chess-results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91684.aspx?lan=10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34.7109375" style="0" customWidth="1"/>
    <col min="4" max="5" width="4.7109375" style="0" customWidth="1"/>
    <col min="6" max="6" width="34.28125" style="0" customWidth="1"/>
    <col min="7" max="9" width="5.57421875" style="0" customWidth="1"/>
    <col min="10" max="10" width="11.421875" style="3" customWidth="1"/>
  </cols>
  <sheetData>
    <row r="1" ht="19.5" customHeight="1">
      <c r="A1" s="21" t="s">
        <v>0</v>
      </c>
    </row>
    <row r="3" ht="15">
      <c r="A3" s="22" t="s">
        <v>1</v>
      </c>
    </row>
    <row r="4" ht="15">
      <c r="A4" s="23" t="s">
        <v>2</v>
      </c>
    </row>
    <row r="6" ht="15">
      <c r="A6" s="22" t="s">
        <v>3</v>
      </c>
    </row>
    <row r="7" spans="1:10" ht="15">
      <c r="A7" s="24" t="s">
        <v>4</v>
      </c>
      <c r="B7" s="25"/>
      <c r="C7" s="25" t="s">
        <v>5</v>
      </c>
      <c r="D7" s="25" t="s">
        <v>6</v>
      </c>
      <c r="E7" s="26" t="s">
        <v>7</v>
      </c>
      <c r="F7" s="25" t="s">
        <v>8</v>
      </c>
      <c r="G7" s="24" t="s">
        <v>9</v>
      </c>
      <c r="H7" s="24" t="s">
        <v>10</v>
      </c>
      <c r="I7" s="31" t="s">
        <v>11</v>
      </c>
      <c r="J7" s="33" t="s">
        <v>128</v>
      </c>
    </row>
    <row r="8" spans="1:10" ht="15">
      <c r="A8" s="27">
        <v>1</v>
      </c>
      <c r="B8" s="1" t="s">
        <v>12</v>
      </c>
      <c r="C8" s="1" t="s">
        <v>13</v>
      </c>
      <c r="D8" s="1" t="s">
        <v>14</v>
      </c>
      <c r="E8" s="28">
        <v>1984</v>
      </c>
      <c r="F8" s="1" t="s">
        <v>15</v>
      </c>
      <c r="G8" s="27">
        <v>6</v>
      </c>
      <c r="H8" s="27">
        <v>1</v>
      </c>
      <c r="I8" s="32">
        <v>29.5</v>
      </c>
      <c r="J8" s="36">
        <v>20</v>
      </c>
    </row>
    <row r="9" spans="1:10" ht="15">
      <c r="A9" s="27">
        <v>2</v>
      </c>
      <c r="B9" s="1"/>
      <c r="C9" s="1" t="s">
        <v>16</v>
      </c>
      <c r="D9" s="1" t="s">
        <v>14</v>
      </c>
      <c r="E9" s="28">
        <v>1967</v>
      </c>
      <c r="F9" s="1" t="s">
        <v>17</v>
      </c>
      <c r="G9" s="27">
        <v>6</v>
      </c>
      <c r="H9" s="27">
        <v>0</v>
      </c>
      <c r="I9" s="32">
        <v>30.5</v>
      </c>
      <c r="J9" s="36">
        <v>17</v>
      </c>
    </row>
    <row r="10" spans="1:10" ht="15">
      <c r="A10" s="27">
        <v>3</v>
      </c>
      <c r="B10" s="1"/>
      <c r="C10" s="1" t="s">
        <v>18</v>
      </c>
      <c r="D10" s="1" t="s">
        <v>14</v>
      </c>
      <c r="E10" s="28">
        <v>1884</v>
      </c>
      <c r="F10" s="1" t="s">
        <v>19</v>
      </c>
      <c r="G10" s="27">
        <v>5.5</v>
      </c>
      <c r="H10" s="27">
        <v>0</v>
      </c>
      <c r="I10" s="32">
        <v>30.5</v>
      </c>
      <c r="J10" s="36">
        <v>15</v>
      </c>
    </row>
    <row r="11" spans="1:10" ht="15">
      <c r="A11" s="27">
        <v>4</v>
      </c>
      <c r="B11" s="1"/>
      <c r="C11" s="1" t="s">
        <v>228</v>
      </c>
      <c r="D11" s="1" t="s">
        <v>14</v>
      </c>
      <c r="E11" s="28">
        <v>1877</v>
      </c>
      <c r="F11" s="1" t="s">
        <v>20</v>
      </c>
      <c r="G11" s="27">
        <v>5.5</v>
      </c>
      <c r="H11" s="27">
        <v>0</v>
      </c>
      <c r="I11" s="32">
        <v>28.5</v>
      </c>
      <c r="J11" s="36">
        <v>13</v>
      </c>
    </row>
    <row r="12" spans="1:10" ht="15">
      <c r="A12" s="27">
        <v>5</v>
      </c>
      <c r="B12" s="1"/>
      <c r="C12" s="1" t="s">
        <v>21</v>
      </c>
      <c r="D12" s="1" t="s">
        <v>14</v>
      </c>
      <c r="E12" s="28">
        <v>1806</v>
      </c>
      <c r="F12" s="1" t="s">
        <v>20</v>
      </c>
      <c r="G12" s="27">
        <v>5.5</v>
      </c>
      <c r="H12" s="27">
        <v>0</v>
      </c>
      <c r="I12" s="32">
        <v>27.5</v>
      </c>
      <c r="J12" s="36">
        <v>12</v>
      </c>
    </row>
    <row r="13" spans="1:10" ht="15">
      <c r="A13" s="27">
        <v>6</v>
      </c>
      <c r="B13" s="1" t="s">
        <v>22</v>
      </c>
      <c r="C13" s="1" t="s">
        <v>23</v>
      </c>
      <c r="D13" s="1" t="s">
        <v>14</v>
      </c>
      <c r="E13" s="28">
        <v>1797</v>
      </c>
      <c r="F13" s="1" t="s">
        <v>19</v>
      </c>
      <c r="G13" s="27">
        <v>5.5</v>
      </c>
      <c r="H13" s="27">
        <v>0</v>
      </c>
      <c r="I13" s="32">
        <v>26.5</v>
      </c>
      <c r="J13" s="36">
        <v>11</v>
      </c>
    </row>
    <row r="14" spans="1:10" ht="15">
      <c r="A14" s="27">
        <v>7</v>
      </c>
      <c r="B14" s="1"/>
      <c r="C14" s="1" t="s">
        <v>24</v>
      </c>
      <c r="D14" s="1" t="s">
        <v>14</v>
      </c>
      <c r="E14" s="28">
        <v>1815</v>
      </c>
      <c r="F14" s="1" t="s">
        <v>17</v>
      </c>
      <c r="G14" s="27">
        <v>5</v>
      </c>
      <c r="H14" s="27">
        <v>0</v>
      </c>
      <c r="I14" s="32">
        <v>30</v>
      </c>
      <c r="J14" s="36">
        <v>10</v>
      </c>
    </row>
    <row r="15" spans="1:10" ht="15">
      <c r="A15" s="27">
        <v>8</v>
      </c>
      <c r="B15" s="1"/>
      <c r="C15" s="1" t="s">
        <v>25</v>
      </c>
      <c r="D15" s="1" t="s">
        <v>14</v>
      </c>
      <c r="E15" s="28">
        <v>1852</v>
      </c>
      <c r="F15" s="1" t="s">
        <v>26</v>
      </c>
      <c r="G15" s="27">
        <v>5</v>
      </c>
      <c r="H15" s="27">
        <v>0</v>
      </c>
      <c r="I15" s="32">
        <v>29</v>
      </c>
      <c r="J15" s="36">
        <v>9</v>
      </c>
    </row>
    <row r="16" spans="1:10" ht="15">
      <c r="A16" s="27">
        <v>9</v>
      </c>
      <c r="B16" s="1"/>
      <c r="C16" s="1" t="s">
        <v>27</v>
      </c>
      <c r="D16" s="1" t="s">
        <v>14</v>
      </c>
      <c r="E16" s="28">
        <v>1907</v>
      </c>
      <c r="F16" s="1" t="s">
        <v>28</v>
      </c>
      <c r="G16" s="27">
        <v>5</v>
      </c>
      <c r="H16" s="27">
        <v>0</v>
      </c>
      <c r="I16" s="32">
        <v>27.5</v>
      </c>
      <c r="J16" s="36">
        <v>8</v>
      </c>
    </row>
    <row r="17" spans="1:10" ht="15">
      <c r="A17" s="27">
        <v>10</v>
      </c>
      <c r="B17" s="1" t="s">
        <v>12</v>
      </c>
      <c r="C17" s="1" t="s">
        <v>29</v>
      </c>
      <c r="D17" s="1" t="s">
        <v>14</v>
      </c>
      <c r="E17" s="28">
        <v>1900</v>
      </c>
      <c r="F17" s="1" t="s">
        <v>30</v>
      </c>
      <c r="G17" s="27">
        <v>5</v>
      </c>
      <c r="H17" s="27">
        <v>0</v>
      </c>
      <c r="I17" s="32">
        <v>26</v>
      </c>
      <c r="J17" s="36">
        <v>7</v>
      </c>
    </row>
    <row r="18" spans="1:10" ht="15">
      <c r="A18" s="27">
        <v>11</v>
      </c>
      <c r="B18" s="1"/>
      <c r="C18" s="1" t="s">
        <v>31</v>
      </c>
      <c r="D18" s="1" t="s">
        <v>14</v>
      </c>
      <c r="E18" s="28">
        <v>1733</v>
      </c>
      <c r="F18" s="1" t="s">
        <v>32</v>
      </c>
      <c r="G18" s="27">
        <v>5</v>
      </c>
      <c r="H18" s="27">
        <v>0</v>
      </c>
      <c r="I18" s="32">
        <v>26</v>
      </c>
      <c r="J18" s="36">
        <v>6</v>
      </c>
    </row>
    <row r="19" spans="1:10" ht="15">
      <c r="A19" s="27">
        <v>12</v>
      </c>
      <c r="B19" s="1"/>
      <c r="C19" s="1" t="s">
        <v>33</v>
      </c>
      <c r="D19" s="1" t="s">
        <v>14</v>
      </c>
      <c r="E19" s="28">
        <v>1834</v>
      </c>
      <c r="F19" s="1" t="s">
        <v>34</v>
      </c>
      <c r="G19" s="27">
        <v>5</v>
      </c>
      <c r="H19" s="27">
        <v>0</v>
      </c>
      <c r="I19" s="32">
        <v>25.5</v>
      </c>
      <c r="J19" s="36">
        <v>5</v>
      </c>
    </row>
    <row r="20" spans="1:10" ht="15">
      <c r="A20" s="27">
        <v>13</v>
      </c>
      <c r="B20" s="1"/>
      <c r="C20" s="1" t="s">
        <v>35</v>
      </c>
      <c r="D20" s="1" t="s">
        <v>14</v>
      </c>
      <c r="E20" s="28">
        <v>1745</v>
      </c>
      <c r="F20" s="1" t="s">
        <v>36</v>
      </c>
      <c r="G20" s="27">
        <v>5</v>
      </c>
      <c r="H20" s="27">
        <v>0</v>
      </c>
      <c r="I20" s="32">
        <v>25.5</v>
      </c>
      <c r="J20" s="36">
        <v>4</v>
      </c>
    </row>
    <row r="21" spans="1:10" ht="15">
      <c r="A21" s="27">
        <v>14</v>
      </c>
      <c r="B21" s="1"/>
      <c r="C21" s="1" t="s">
        <v>37</v>
      </c>
      <c r="D21" s="1" t="s">
        <v>14</v>
      </c>
      <c r="E21" s="28">
        <v>1593</v>
      </c>
      <c r="F21" s="1" t="s">
        <v>26</v>
      </c>
      <c r="G21" s="27">
        <v>5</v>
      </c>
      <c r="H21" s="27">
        <v>0</v>
      </c>
      <c r="I21" s="32">
        <v>24.5</v>
      </c>
      <c r="J21" s="36">
        <v>3</v>
      </c>
    </row>
    <row r="22" spans="1:10" ht="15">
      <c r="A22" s="27">
        <v>15</v>
      </c>
      <c r="B22" s="1"/>
      <c r="C22" s="1" t="s">
        <v>38</v>
      </c>
      <c r="D22" s="1" t="s">
        <v>14</v>
      </c>
      <c r="E22" s="28">
        <v>1678</v>
      </c>
      <c r="F22" s="1" t="s">
        <v>20</v>
      </c>
      <c r="G22" s="27">
        <v>5</v>
      </c>
      <c r="H22" s="27">
        <v>0</v>
      </c>
      <c r="I22" s="32">
        <v>23</v>
      </c>
      <c r="J22" s="36">
        <v>2</v>
      </c>
    </row>
    <row r="23" spans="1:10" ht="15">
      <c r="A23" s="27">
        <v>16</v>
      </c>
      <c r="B23" s="1"/>
      <c r="C23" s="1" t="s">
        <v>39</v>
      </c>
      <c r="D23" s="1" t="s">
        <v>14</v>
      </c>
      <c r="E23" s="28">
        <v>1773</v>
      </c>
      <c r="F23" s="1" t="s">
        <v>26</v>
      </c>
      <c r="G23" s="27">
        <v>4.5</v>
      </c>
      <c r="H23" s="27">
        <v>0</v>
      </c>
      <c r="I23" s="32">
        <v>28</v>
      </c>
      <c r="J23" s="36">
        <v>1</v>
      </c>
    </row>
    <row r="24" spans="1:10" ht="15">
      <c r="A24" s="27">
        <v>17</v>
      </c>
      <c r="B24" s="1"/>
      <c r="C24" s="1" t="s">
        <v>40</v>
      </c>
      <c r="D24" s="1" t="s">
        <v>14</v>
      </c>
      <c r="E24" s="28">
        <v>1851</v>
      </c>
      <c r="F24" s="1" t="s">
        <v>41</v>
      </c>
      <c r="G24" s="27">
        <v>4.5</v>
      </c>
      <c r="H24" s="27">
        <v>0</v>
      </c>
      <c r="I24" s="32">
        <v>28</v>
      </c>
      <c r="J24" s="36">
        <v>1</v>
      </c>
    </row>
    <row r="25" spans="1:10" ht="15">
      <c r="A25" s="27">
        <v>18</v>
      </c>
      <c r="B25" s="1"/>
      <c r="C25" s="1" t="s">
        <v>42</v>
      </c>
      <c r="D25" s="1" t="s">
        <v>14</v>
      </c>
      <c r="E25" s="28">
        <v>1804</v>
      </c>
      <c r="F25" s="1" t="s">
        <v>20</v>
      </c>
      <c r="G25" s="27">
        <v>4.5</v>
      </c>
      <c r="H25" s="27">
        <v>0</v>
      </c>
      <c r="I25" s="32">
        <v>28</v>
      </c>
      <c r="J25" s="36">
        <v>1</v>
      </c>
    </row>
    <row r="26" spans="1:10" ht="15">
      <c r="A26" s="27">
        <v>19</v>
      </c>
      <c r="B26" s="1"/>
      <c r="C26" s="1" t="s">
        <v>43</v>
      </c>
      <c r="D26" s="1" t="s">
        <v>14</v>
      </c>
      <c r="E26" s="28">
        <v>2019</v>
      </c>
      <c r="F26" s="1" t="s">
        <v>15</v>
      </c>
      <c r="G26" s="27">
        <v>4.5</v>
      </c>
      <c r="H26" s="27">
        <v>0</v>
      </c>
      <c r="I26" s="32">
        <v>27.5</v>
      </c>
      <c r="J26" s="36">
        <v>1</v>
      </c>
    </row>
    <row r="27" spans="1:10" ht="15">
      <c r="A27" s="27">
        <v>20</v>
      </c>
      <c r="B27" s="1"/>
      <c r="C27" s="1" t="s">
        <v>44</v>
      </c>
      <c r="D27" s="1" t="s">
        <v>14</v>
      </c>
      <c r="E27" s="28">
        <v>1822</v>
      </c>
      <c r="F27" s="1" t="s">
        <v>19</v>
      </c>
      <c r="G27" s="27">
        <v>4.5</v>
      </c>
      <c r="H27" s="27">
        <v>0</v>
      </c>
      <c r="I27" s="32">
        <v>27</v>
      </c>
      <c r="J27" s="36">
        <v>1</v>
      </c>
    </row>
    <row r="28" spans="1:10" ht="15">
      <c r="A28" s="27">
        <v>21</v>
      </c>
      <c r="B28" s="1"/>
      <c r="C28" s="1" t="s">
        <v>45</v>
      </c>
      <c r="D28" s="1" t="s">
        <v>14</v>
      </c>
      <c r="E28" s="28">
        <v>1631</v>
      </c>
      <c r="F28" s="1" t="s">
        <v>32</v>
      </c>
      <c r="G28" s="27">
        <v>4.5</v>
      </c>
      <c r="H28" s="27">
        <v>0</v>
      </c>
      <c r="I28" s="32">
        <v>26.5</v>
      </c>
      <c r="J28" s="36">
        <v>1</v>
      </c>
    </row>
    <row r="29" spans="1:10" ht="15">
      <c r="A29" s="27">
        <v>22</v>
      </c>
      <c r="B29" s="1"/>
      <c r="C29" s="1" t="s">
        <v>46</v>
      </c>
      <c r="D29" s="1" t="s">
        <v>14</v>
      </c>
      <c r="E29" s="28">
        <v>1776</v>
      </c>
      <c r="F29" s="1" t="s">
        <v>20</v>
      </c>
      <c r="G29" s="27">
        <v>4.5</v>
      </c>
      <c r="H29" s="27">
        <v>0</v>
      </c>
      <c r="I29" s="32">
        <v>23</v>
      </c>
      <c r="J29" s="36">
        <v>1</v>
      </c>
    </row>
    <row r="30" spans="1:10" ht="15">
      <c r="A30" s="27">
        <v>23</v>
      </c>
      <c r="B30" s="1"/>
      <c r="C30" s="1" t="s">
        <v>47</v>
      </c>
      <c r="D30" s="1" t="s">
        <v>14</v>
      </c>
      <c r="E30" s="28">
        <v>1727</v>
      </c>
      <c r="F30" s="1" t="s">
        <v>17</v>
      </c>
      <c r="G30" s="27">
        <v>4</v>
      </c>
      <c r="H30" s="27">
        <v>0</v>
      </c>
      <c r="I30" s="32">
        <v>27.5</v>
      </c>
      <c r="J30" s="36">
        <v>1</v>
      </c>
    </row>
    <row r="31" spans="1:10" ht="15">
      <c r="A31" s="27">
        <v>24</v>
      </c>
      <c r="B31" s="1"/>
      <c r="C31" s="1" t="s">
        <v>48</v>
      </c>
      <c r="D31" s="1" t="s">
        <v>14</v>
      </c>
      <c r="E31" s="28">
        <v>1698</v>
      </c>
      <c r="F31" s="1" t="s">
        <v>49</v>
      </c>
      <c r="G31" s="27">
        <v>4</v>
      </c>
      <c r="H31" s="27">
        <v>0</v>
      </c>
      <c r="I31" s="32">
        <v>27</v>
      </c>
      <c r="J31" s="36">
        <v>1</v>
      </c>
    </row>
    <row r="32" spans="1:10" ht="15">
      <c r="A32" s="27">
        <v>25</v>
      </c>
      <c r="B32" s="1"/>
      <c r="C32" s="1" t="s">
        <v>50</v>
      </c>
      <c r="D32" s="1" t="s">
        <v>14</v>
      </c>
      <c r="E32" s="28">
        <v>1789</v>
      </c>
      <c r="F32" s="1" t="s">
        <v>20</v>
      </c>
      <c r="G32" s="27">
        <v>4</v>
      </c>
      <c r="H32" s="27">
        <v>0</v>
      </c>
      <c r="I32" s="32">
        <v>26.5</v>
      </c>
      <c r="J32" s="36">
        <v>1</v>
      </c>
    </row>
    <row r="33" spans="1:10" ht="15">
      <c r="A33" s="27">
        <v>26</v>
      </c>
      <c r="B33" s="1"/>
      <c r="C33" s="1" t="s">
        <v>51</v>
      </c>
      <c r="D33" s="1" t="s">
        <v>14</v>
      </c>
      <c r="E33" s="28">
        <v>1859</v>
      </c>
      <c r="F33" s="1" t="s">
        <v>20</v>
      </c>
      <c r="G33" s="27">
        <v>4</v>
      </c>
      <c r="H33" s="27">
        <v>0</v>
      </c>
      <c r="I33" s="32">
        <v>26</v>
      </c>
      <c r="J33" s="36">
        <v>1</v>
      </c>
    </row>
    <row r="34" spans="1:10" ht="15">
      <c r="A34" s="27">
        <v>27</v>
      </c>
      <c r="B34" s="1"/>
      <c r="C34" s="1" t="s">
        <v>52</v>
      </c>
      <c r="D34" s="1" t="s">
        <v>14</v>
      </c>
      <c r="E34" s="28">
        <v>1493</v>
      </c>
      <c r="F34" s="1" t="s">
        <v>53</v>
      </c>
      <c r="G34" s="27">
        <v>4</v>
      </c>
      <c r="H34" s="27">
        <v>0</v>
      </c>
      <c r="I34" s="32">
        <v>24.5</v>
      </c>
      <c r="J34" s="36">
        <v>1</v>
      </c>
    </row>
    <row r="35" spans="1:10" ht="15">
      <c r="A35" s="27">
        <v>28</v>
      </c>
      <c r="B35" s="1"/>
      <c r="C35" s="1" t="s">
        <v>54</v>
      </c>
      <c r="D35" s="1" t="s">
        <v>14</v>
      </c>
      <c r="E35" s="28">
        <v>1478</v>
      </c>
      <c r="F35" s="1" t="s">
        <v>32</v>
      </c>
      <c r="G35" s="27">
        <v>4</v>
      </c>
      <c r="H35" s="27">
        <v>0</v>
      </c>
      <c r="I35" s="32">
        <v>24</v>
      </c>
      <c r="J35" s="36">
        <v>1</v>
      </c>
    </row>
    <row r="36" spans="1:10" ht="15">
      <c r="A36" s="27">
        <v>29</v>
      </c>
      <c r="B36" s="1"/>
      <c r="C36" s="1" t="s">
        <v>55</v>
      </c>
      <c r="D36" s="1" t="s">
        <v>14</v>
      </c>
      <c r="E36" s="28">
        <v>1521</v>
      </c>
      <c r="F36" s="1" t="s">
        <v>53</v>
      </c>
      <c r="G36" s="27">
        <v>4</v>
      </c>
      <c r="H36" s="27">
        <v>0</v>
      </c>
      <c r="I36" s="32">
        <v>23.5</v>
      </c>
      <c r="J36" s="36">
        <v>1</v>
      </c>
    </row>
    <row r="37" spans="1:10" ht="15">
      <c r="A37" s="27">
        <v>30</v>
      </c>
      <c r="B37" s="1"/>
      <c r="C37" s="1" t="s">
        <v>56</v>
      </c>
      <c r="D37" s="1" t="s">
        <v>14</v>
      </c>
      <c r="E37" s="28">
        <v>1332</v>
      </c>
      <c r="F37" s="1" t="s">
        <v>20</v>
      </c>
      <c r="G37" s="27">
        <v>4</v>
      </c>
      <c r="H37" s="27">
        <v>0</v>
      </c>
      <c r="I37" s="32">
        <v>23.5</v>
      </c>
      <c r="J37" s="36">
        <v>1</v>
      </c>
    </row>
    <row r="38" spans="1:10" ht="15">
      <c r="A38" s="27">
        <v>31</v>
      </c>
      <c r="B38" s="1"/>
      <c r="C38" s="1" t="s">
        <v>57</v>
      </c>
      <c r="D38" s="1" t="s">
        <v>14</v>
      </c>
      <c r="E38" s="28">
        <v>1583</v>
      </c>
      <c r="F38" s="1" t="s">
        <v>26</v>
      </c>
      <c r="G38" s="27">
        <v>4</v>
      </c>
      <c r="H38" s="27">
        <v>0</v>
      </c>
      <c r="I38" s="32">
        <v>22.5</v>
      </c>
      <c r="J38" s="36">
        <v>1</v>
      </c>
    </row>
    <row r="39" spans="1:10" ht="15">
      <c r="A39" s="27">
        <v>32</v>
      </c>
      <c r="B39" s="1"/>
      <c r="C39" s="1" t="s">
        <v>58</v>
      </c>
      <c r="D39" s="1" t="s">
        <v>14</v>
      </c>
      <c r="E39" s="28">
        <v>1494</v>
      </c>
      <c r="F39" s="1" t="s">
        <v>59</v>
      </c>
      <c r="G39" s="27">
        <v>4</v>
      </c>
      <c r="H39" s="27">
        <v>0</v>
      </c>
      <c r="I39" s="32">
        <v>22.5</v>
      </c>
      <c r="J39" s="36">
        <v>1</v>
      </c>
    </row>
    <row r="40" spans="1:10" ht="15">
      <c r="A40" s="27">
        <v>33</v>
      </c>
      <c r="B40" s="1"/>
      <c r="C40" s="1" t="s">
        <v>60</v>
      </c>
      <c r="D40" s="1" t="s">
        <v>14</v>
      </c>
      <c r="E40" s="28">
        <v>1500</v>
      </c>
      <c r="F40" s="1" t="s">
        <v>61</v>
      </c>
      <c r="G40" s="27">
        <v>4</v>
      </c>
      <c r="H40" s="27">
        <v>0</v>
      </c>
      <c r="I40" s="32">
        <v>22</v>
      </c>
      <c r="J40" s="36">
        <v>1</v>
      </c>
    </row>
    <row r="41" spans="1:10" ht="15">
      <c r="A41" s="27">
        <v>34</v>
      </c>
      <c r="B41" s="1"/>
      <c r="C41" s="1" t="s">
        <v>62</v>
      </c>
      <c r="D41" s="1" t="s">
        <v>14</v>
      </c>
      <c r="E41" s="28">
        <v>1476</v>
      </c>
      <c r="F41" s="1" t="s">
        <v>49</v>
      </c>
      <c r="G41" s="27">
        <v>4</v>
      </c>
      <c r="H41" s="27">
        <v>0</v>
      </c>
      <c r="I41" s="32">
        <v>21</v>
      </c>
      <c r="J41" s="36">
        <v>1</v>
      </c>
    </row>
    <row r="42" spans="1:10" ht="15">
      <c r="A42" s="27">
        <v>35</v>
      </c>
      <c r="B42" s="1"/>
      <c r="C42" s="1" t="s">
        <v>63</v>
      </c>
      <c r="D42" s="1" t="s">
        <v>14</v>
      </c>
      <c r="E42" s="28">
        <v>1512</v>
      </c>
      <c r="F42" s="1" t="s">
        <v>36</v>
      </c>
      <c r="G42" s="27">
        <v>4</v>
      </c>
      <c r="H42" s="27">
        <v>0</v>
      </c>
      <c r="I42" s="32">
        <v>20</v>
      </c>
      <c r="J42" s="36">
        <v>1</v>
      </c>
    </row>
    <row r="43" spans="1:10" ht="15">
      <c r="A43" s="27"/>
      <c r="B43" s="1"/>
      <c r="C43" s="1" t="s">
        <v>64</v>
      </c>
      <c r="D43" s="1" t="s">
        <v>14</v>
      </c>
      <c r="E43" s="28">
        <v>1500</v>
      </c>
      <c r="F43" s="1" t="s">
        <v>59</v>
      </c>
      <c r="G43" s="27">
        <v>4</v>
      </c>
      <c r="H43" s="27">
        <v>0</v>
      </c>
      <c r="I43" s="32">
        <v>20</v>
      </c>
      <c r="J43" s="36">
        <v>1</v>
      </c>
    </row>
    <row r="44" spans="1:10" ht="15">
      <c r="A44" s="27">
        <v>37</v>
      </c>
      <c r="B44" s="1"/>
      <c r="C44" s="1" t="s">
        <v>65</v>
      </c>
      <c r="D44" s="1" t="s">
        <v>14</v>
      </c>
      <c r="E44" s="28">
        <v>1289</v>
      </c>
      <c r="F44" s="1" t="s">
        <v>59</v>
      </c>
      <c r="G44" s="27">
        <v>3.5</v>
      </c>
      <c r="H44" s="27">
        <v>0</v>
      </c>
      <c r="I44" s="32">
        <v>27</v>
      </c>
      <c r="J44" s="36">
        <v>1</v>
      </c>
    </row>
    <row r="45" spans="1:10" ht="15">
      <c r="A45" s="27">
        <v>38</v>
      </c>
      <c r="B45" s="1"/>
      <c r="C45" s="1" t="s">
        <v>66</v>
      </c>
      <c r="D45" s="1" t="s">
        <v>14</v>
      </c>
      <c r="E45" s="28">
        <v>1435</v>
      </c>
      <c r="F45" s="1" t="s">
        <v>53</v>
      </c>
      <c r="G45" s="27">
        <v>3.5</v>
      </c>
      <c r="H45" s="27">
        <v>0</v>
      </c>
      <c r="I45" s="32">
        <v>25</v>
      </c>
      <c r="J45" s="36">
        <v>1</v>
      </c>
    </row>
    <row r="46" spans="1:10" ht="15">
      <c r="A46" s="27">
        <v>39</v>
      </c>
      <c r="B46" s="1"/>
      <c r="C46" s="1" t="s">
        <v>67</v>
      </c>
      <c r="D46" s="1" t="s">
        <v>14</v>
      </c>
      <c r="E46" s="28">
        <v>1552</v>
      </c>
      <c r="F46" s="1" t="s">
        <v>68</v>
      </c>
      <c r="G46" s="27">
        <v>3.5</v>
      </c>
      <c r="H46" s="27">
        <v>0</v>
      </c>
      <c r="I46" s="32">
        <v>24.5</v>
      </c>
      <c r="J46" s="36">
        <v>1</v>
      </c>
    </row>
    <row r="47" spans="1:10" ht="15">
      <c r="A47" s="27">
        <v>40</v>
      </c>
      <c r="B47" s="1"/>
      <c r="C47" s="1" t="s">
        <v>69</v>
      </c>
      <c r="D47" s="1" t="s">
        <v>14</v>
      </c>
      <c r="E47" s="28">
        <v>1480</v>
      </c>
      <c r="F47" s="1" t="s">
        <v>26</v>
      </c>
      <c r="G47" s="27">
        <v>3.5</v>
      </c>
      <c r="H47" s="27">
        <v>0</v>
      </c>
      <c r="I47" s="32">
        <v>24.5</v>
      </c>
      <c r="J47" s="36">
        <v>1</v>
      </c>
    </row>
    <row r="48" spans="1:10" ht="15">
      <c r="A48" s="27">
        <v>41</v>
      </c>
      <c r="B48" s="1"/>
      <c r="C48" s="1" t="s">
        <v>70</v>
      </c>
      <c r="D48" s="1" t="s">
        <v>14</v>
      </c>
      <c r="E48" s="28">
        <v>1188</v>
      </c>
      <c r="F48" s="1" t="s">
        <v>59</v>
      </c>
      <c r="G48" s="27">
        <v>3.5</v>
      </c>
      <c r="H48" s="27">
        <v>0</v>
      </c>
      <c r="I48" s="32">
        <v>22</v>
      </c>
      <c r="J48" s="36">
        <v>1</v>
      </c>
    </row>
    <row r="49" spans="1:10" ht="15">
      <c r="A49" s="27">
        <v>42</v>
      </c>
      <c r="B49" s="1"/>
      <c r="C49" s="1" t="s">
        <v>71</v>
      </c>
      <c r="D49" s="1" t="s">
        <v>14</v>
      </c>
      <c r="E49" s="28">
        <v>1500</v>
      </c>
      <c r="F49" s="1" t="s">
        <v>59</v>
      </c>
      <c r="G49" s="27">
        <v>3.5</v>
      </c>
      <c r="H49" s="27">
        <v>0</v>
      </c>
      <c r="I49" s="32">
        <v>19.5</v>
      </c>
      <c r="J49" s="36">
        <v>1</v>
      </c>
    </row>
    <row r="50" spans="1:10" ht="15">
      <c r="A50" s="27"/>
      <c r="B50" s="1"/>
      <c r="C50" s="1" t="s">
        <v>72</v>
      </c>
      <c r="D50" s="1" t="s">
        <v>14</v>
      </c>
      <c r="E50" s="28">
        <v>1100</v>
      </c>
      <c r="F50" s="1" t="s">
        <v>73</v>
      </c>
      <c r="G50" s="27">
        <v>3.5</v>
      </c>
      <c r="H50" s="27">
        <v>0</v>
      </c>
      <c r="I50" s="32">
        <v>19.5</v>
      </c>
      <c r="J50" s="36">
        <v>1</v>
      </c>
    </row>
    <row r="51" spans="1:10" ht="15">
      <c r="A51" s="27">
        <v>44</v>
      </c>
      <c r="B51" s="1"/>
      <c r="C51" s="1" t="s">
        <v>74</v>
      </c>
      <c r="D51" s="1" t="s">
        <v>14</v>
      </c>
      <c r="E51" s="28">
        <v>1439</v>
      </c>
      <c r="F51" s="1" t="s">
        <v>53</v>
      </c>
      <c r="G51" s="27">
        <v>3</v>
      </c>
      <c r="H51" s="27">
        <v>0</v>
      </c>
      <c r="I51" s="32">
        <v>26.5</v>
      </c>
      <c r="J51" s="36">
        <v>1</v>
      </c>
    </row>
    <row r="52" spans="1:10" ht="15">
      <c r="A52" s="27">
        <v>45</v>
      </c>
      <c r="B52" s="1"/>
      <c r="C52" s="1" t="s">
        <v>75</v>
      </c>
      <c r="D52" s="1" t="s">
        <v>14</v>
      </c>
      <c r="E52" s="28">
        <v>1200</v>
      </c>
      <c r="F52" s="1" t="s">
        <v>73</v>
      </c>
      <c r="G52" s="27">
        <v>3</v>
      </c>
      <c r="H52" s="27">
        <v>0</v>
      </c>
      <c r="I52" s="32">
        <v>23.5</v>
      </c>
      <c r="J52" s="36">
        <v>1</v>
      </c>
    </row>
    <row r="53" spans="1:10" ht="15">
      <c r="A53" s="27">
        <v>46</v>
      </c>
      <c r="B53" s="1"/>
      <c r="C53" s="1" t="s">
        <v>76</v>
      </c>
      <c r="D53" s="1" t="s">
        <v>14</v>
      </c>
      <c r="E53" s="28">
        <v>1312</v>
      </c>
      <c r="F53" s="1" t="s">
        <v>73</v>
      </c>
      <c r="G53" s="27">
        <v>3</v>
      </c>
      <c r="H53" s="27">
        <v>0</v>
      </c>
      <c r="I53" s="32">
        <v>23.5</v>
      </c>
      <c r="J53" s="36">
        <v>1</v>
      </c>
    </row>
    <row r="54" spans="1:10" ht="15">
      <c r="A54" s="27">
        <v>47</v>
      </c>
      <c r="B54" s="1"/>
      <c r="C54" s="1" t="s">
        <v>77</v>
      </c>
      <c r="D54" s="1" t="s">
        <v>14</v>
      </c>
      <c r="E54" s="28">
        <v>1443</v>
      </c>
      <c r="F54" s="1" t="s">
        <v>78</v>
      </c>
      <c r="G54" s="27">
        <v>3</v>
      </c>
      <c r="H54" s="27">
        <v>0</v>
      </c>
      <c r="I54" s="32">
        <v>23.5</v>
      </c>
      <c r="J54" s="36">
        <v>1</v>
      </c>
    </row>
    <row r="55" spans="1:10" ht="15">
      <c r="A55" s="27">
        <v>48</v>
      </c>
      <c r="B55" s="1"/>
      <c r="C55" s="1" t="s">
        <v>79</v>
      </c>
      <c r="D55" s="1" t="s">
        <v>14</v>
      </c>
      <c r="E55" s="28">
        <v>1200</v>
      </c>
      <c r="F55" s="1" t="s">
        <v>73</v>
      </c>
      <c r="G55" s="27">
        <v>3</v>
      </c>
      <c r="H55" s="27">
        <v>0</v>
      </c>
      <c r="I55" s="32">
        <v>22</v>
      </c>
      <c r="J55" s="36">
        <v>1</v>
      </c>
    </row>
    <row r="56" spans="1:10" ht="15">
      <c r="A56" s="27">
        <v>49</v>
      </c>
      <c r="B56" s="1"/>
      <c r="C56" s="1" t="s">
        <v>80</v>
      </c>
      <c r="D56" s="1" t="s">
        <v>14</v>
      </c>
      <c r="E56" s="28">
        <v>1423</v>
      </c>
      <c r="F56" s="1" t="s">
        <v>26</v>
      </c>
      <c r="G56" s="27">
        <v>3</v>
      </c>
      <c r="H56" s="27">
        <v>0</v>
      </c>
      <c r="I56" s="32">
        <v>21</v>
      </c>
      <c r="J56" s="36">
        <v>1</v>
      </c>
    </row>
    <row r="57" spans="1:10" ht="15">
      <c r="A57" s="27">
        <v>50</v>
      </c>
      <c r="B57" s="1"/>
      <c r="C57" s="1" t="s">
        <v>81</v>
      </c>
      <c r="D57" s="1" t="s">
        <v>14</v>
      </c>
      <c r="E57" s="28">
        <v>1050</v>
      </c>
      <c r="F57" s="1" t="s">
        <v>73</v>
      </c>
      <c r="G57" s="27">
        <v>3</v>
      </c>
      <c r="H57" s="27">
        <v>0</v>
      </c>
      <c r="I57" s="32">
        <v>20.5</v>
      </c>
      <c r="J57" s="36">
        <v>1</v>
      </c>
    </row>
    <row r="58" spans="1:10" ht="15">
      <c r="A58" s="27">
        <v>51</v>
      </c>
      <c r="B58" s="1"/>
      <c r="C58" s="1" t="s">
        <v>82</v>
      </c>
      <c r="D58" s="1" t="s">
        <v>14</v>
      </c>
      <c r="E58" s="28">
        <v>0</v>
      </c>
      <c r="F58" s="1" t="s">
        <v>73</v>
      </c>
      <c r="G58" s="27">
        <v>3</v>
      </c>
      <c r="H58" s="27">
        <v>0</v>
      </c>
      <c r="I58" s="32">
        <v>20</v>
      </c>
      <c r="J58" s="36">
        <v>1</v>
      </c>
    </row>
    <row r="59" spans="1:10" ht="15">
      <c r="A59" s="27">
        <v>52</v>
      </c>
      <c r="B59" s="1"/>
      <c r="C59" s="1" t="s">
        <v>83</v>
      </c>
      <c r="D59" s="1" t="s">
        <v>14</v>
      </c>
      <c r="E59" s="28">
        <v>1050</v>
      </c>
      <c r="F59" s="1" t="s">
        <v>73</v>
      </c>
      <c r="G59" s="27">
        <v>3</v>
      </c>
      <c r="H59" s="27">
        <v>0</v>
      </c>
      <c r="I59" s="32">
        <v>19</v>
      </c>
      <c r="J59" s="36">
        <v>1</v>
      </c>
    </row>
    <row r="60" spans="1:10" ht="15">
      <c r="A60" s="27">
        <v>53</v>
      </c>
      <c r="B60" s="1"/>
      <c r="C60" s="1" t="s">
        <v>84</v>
      </c>
      <c r="D60" s="1" t="s">
        <v>14</v>
      </c>
      <c r="E60" s="28">
        <v>1073</v>
      </c>
      <c r="F60" s="1" t="s">
        <v>59</v>
      </c>
      <c r="G60" s="27">
        <v>3</v>
      </c>
      <c r="H60" s="27">
        <v>0</v>
      </c>
      <c r="I60" s="32">
        <v>18.5</v>
      </c>
      <c r="J60" s="36">
        <v>1</v>
      </c>
    </row>
    <row r="61" spans="1:10" ht="15">
      <c r="A61" s="27">
        <v>54</v>
      </c>
      <c r="B61" s="1"/>
      <c r="C61" s="1" t="s">
        <v>85</v>
      </c>
      <c r="D61" s="1" t="s">
        <v>14</v>
      </c>
      <c r="E61" s="28">
        <v>1124</v>
      </c>
      <c r="F61" s="1" t="s">
        <v>86</v>
      </c>
      <c r="G61" s="27">
        <v>3</v>
      </c>
      <c r="H61" s="27">
        <v>0</v>
      </c>
      <c r="I61" s="32">
        <v>18.5</v>
      </c>
      <c r="J61" s="36">
        <v>1</v>
      </c>
    </row>
    <row r="62" spans="1:10" ht="15">
      <c r="A62" s="27">
        <v>55</v>
      </c>
      <c r="B62" s="1"/>
      <c r="C62" s="1" t="s">
        <v>87</v>
      </c>
      <c r="D62" s="1" t="s">
        <v>14</v>
      </c>
      <c r="E62" s="28">
        <v>1173</v>
      </c>
      <c r="F62" s="1" t="s">
        <v>59</v>
      </c>
      <c r="G62" s="27">
        <v>3</v>
      </c>
      <c r="H62" s="27">
        <v>0</v>
      </c>
      <c r="I62" s="32">
        <v>18</v>
      </c>
      <c r="J62" s="36">
        <v>1</v>
      </c>
    </row>
    <row r="63" spans="1:10" ht="15">
      <c r="A63" s="27">
        <v>56</v>
      </c>
      <c r="B63" s="1"/>
      <c r="C63" s="1" t="s">
        <v>88</v>
      </c>
      <c r="D63" s="1" t="s">
        <v>14</v>
      </c>
      <c r="E63" s="28">
        <v>1100</v>
      </c>
      <c r="F63" s="1" t="s">
        <v>73</v>
      </c>
      <c r="G63" s="27">
        <v>3</v>
      </c>
      <c r="H63" s="27">
        <v>0</v>
      </c>
      <c r="I63" s="32">
        <v>18</v>
      </c>
      <c r="J63" s="36">
        <v>1</v>
      </c>
    </row>
    <row r="64" spans="1:10" ht="15">
      <c r="A64" s="27">
        <v>57</v>
      </c>
      <c r="B64" s="1"/>
      <c r="C64" s="1" t="s">
        <v>89</v>
      </c>
      <c r="D64" s="1" t="s">
        <v>14</v>
      </c>
      <c r="E64" s="28">
        <v>1094</v>
      </c>
      <c r="F64" s="1" t="s">
        <v>20</v>
      </c>
      <c r="G64" s="27">
        <v>3</v>
      </c>
      <c r="H64" s="27">
        <v>0</v>
      </c>
      <c r="I64" s="32">
        <v>16</v>
      </c>
      <c r="J64" s="36">
        <v>1</v>
      </c>
    </row>
    <row r="65" spans="1:10" ht="15">
      <c r="A65" s="27">
        <v>58</v>
      </c>
      <c r="B65" s="1"/>
      <c r="C65" s="1" t="s">
        <v>90</v>
      </c>
      <c r="D65" s="1" t="s">
        <v>14</v>
      </c>
      <c r="E65" s="28">
        <v>1134</v>
      </c>
      <c r="F65" s="1" t="s">
        <v>20</v>
      </c>
      <c r="G65" s="27">
        <v>2.5</v>
      </c>
      <c r="H65" s="27">
        <v>0</v>
      </c>
      <c r="I65" s="32">
        <v>23.5</v>
      </c>
      <c r="J65" s="36">
        <v>1</v>
      </c>
    </row>
    <row r="66" spans="1:10" ht="15">
      <c r="A66" s="27">
        <v>59</v>
      </c>
      <c r="B66" s="1"/>
      <c r="C66" s="1" t="s">
        <v>91</v>
      </c>
      <c r="D66" s="1" t="s">
        <v>14</v>
      </c>
      <c r="E66" s="28">
        <v>1100</v>
      </c>
      <c r="F66" s="1" t="s">
        <v>86</v>
      </c>
      <c r="G66" s="27">
        <v>2.5</v>
      </c>
      <c r="H66" s="27">
        <v>0</v>
      </c>
      <c r="I66" s="32">
        <v>20.5</v>
      </c>
      <c r="J66" s="36">
        <v>1</v>
      </c>
    </row>
    <row r="67" spans="1:10" ht="15">
      <c r="A67" s="27">
        <v>60</v>
      </c>
      <c r="B67" s="1"/>
      <c r="C67" s="1" t="s">
        <v>92</v>
      </c>
      <c r="D67" s="1" t="s">
        <v>14</v>
      </c>
      <c r="E67" s="28">
        <v>1856</v>
      </c>
      <c r="F67" s="1" t="s">
        <v>32</v>
      </c>
      <c r="G67" s="27">
        <v>2.5</v>
      </c>
      <c r="H67" s="27">
        <v>0</v>
      </c>
      <c r="I67" s="32">
        <v>19</v>
      </c>
      <c r="J67" s="36">
        <v>1</v>
      </c>
    </row>
    <row r="68" spans="1:10" ht="15">
      <c r="A68" s="27">
        <v>61</v>
      </c>
      <c r="B68" s="1"/>
      <c r="C68" s="1" t="s">
        <v>93</v>
      </c>
      <c r="D68" s="1" t="s">
        <v>14</v>
      </c>
      <c r="E68" s="28">
        <v>0</v>
      </c>
      <c r="F68" s="1" t="s">
        <v>73</v>
      </c>
      <c r="G68" s="27">
        <v>2.5</v>
      </c>
      <c r="H68" s="27">
        <v>0</v>
      </c>
      <c r="I68" s="32">
        <v>17.5</v>
      </c>
      <c r="J68" s="36">
        <v>1</v>
      </c>
    </row>
    <row r="69" spans="1:10" ht="15">
      <c r="A69" s="27">
        <v>62</v>
      </c>
      <c r="B69" s="1"/>
      <c r="C69" s="1" t="s">
        <v>94</v>
      </c>
      <c r="D69" s="1" t="s">
        <v>14</v>
      </c>
      <c r="E69" s="28">
        <v>1500</v>
      </c>
      <c r="F69" s="1" t="s">
        <v>20</v>
      </c>
      <c r="G69" s="27">
        <v>2</v>
      </c>
      <c r="H69" s="27">
        <v>0</v>
      </c>
      <c r="I69" s="32">
        <v>22</v>
      </c>
      <c r="J69" s="36">
        <v>1</v>
      </c>
    </row>
    <row r="70" spans="1:10" ht="15">
      <c r="A70" s="27">
        <v>63</v>
      </c>
      <c r="B70" s="1"/>
      <c r="C70" s="1" t="s">
        <v>95</v>
      </c>
      <c r="D70" s="1" t="s">
        <v>14</v>
      </c>
      <c r="E70" s="28">
        <v>1150</v>
      </c>
      <c r="F70" s="1" t="s">
        <v>59</v>
      </c>
      <c r="G70" s="27">
        <v>2</v>
      </c>
      <c r="H70" s="27">
        <v>0</v>
      </c>
      <c r="I70" s="32">
        <v>21</v>
      </c>
      <c r="J70" s="36">
        <v>1</v>
      </c>
    </row>
    <row r="71" spans="1:10" ht="15">
      <c r="A71" s="27">
        <v>64</v>
      </c>
      <c r="B71" s="1"/>
      <c r="C71" s="1" t="s">
        <v>96</v>
      </c>
      <c r="D71" s="1" t="s">
        <v>14</v>
      </c>
      <c r="E71" s="28">
        <v>1050</v>
      </c>
      <c r="F71" s="1" t="s">
        <v>73</v>
      </c>
      <c r="G71" s="27">
        <v>2</v>
      </c>
      <c r="H71" s="27">
        <v>0</v>
      </c>
      <c r="I71" s="32">
        <v>20.5</v>
      </c>
      <c r="J71" s="36">
        <v>1</v>
      </c>
    </row>
    <row r="72" spans="1:10" ht="15">
      <c r="A72" s="27">
        <v>65</v>
      </c>
      <c r="B72" s="1"/>
      <c r="C72" s="1" t="s">
        <v>97</v>
      </c>
      <c r="D72" s="1" t="s">
        <v>14</v>
      </c>
      <c r="E72" s="28">
        <v>0</v>
      </c>
      <c r="F72" s="1" t="s">
        <v>73</v>
      </c>
      <c r="G72" s="27">
        <v>2</v>
      </c>
      <c r="H72" s="27">
        <v>0</v>
      </c>
      <c r="I72" s="32">
        <v>20</v>
      </c>
      <c r="J72" s="36">
        <v>1</v>
      </c>
    </row>
    <row r="73" spans="1:10" ht="15">
      <c r="A73" s="27">
        <v>66</v>
      </c>
      <c r="B73" s="1"/>
      <c r="C73" s="1" t="s">
        <v>98</v>
      </c>
      <c r="D73" s="1" t="s">
        <v>14</v>
      </c>
      <c r="E73" s="28">
        <v>1100</v>
      </c>
      <c r="F73" s="1" t="s">
        <v>20</v>
      </c>
      <c r="G73" s="27">
        <v>2</v>
      </c>
      <c r="H73" s="27">
        <v>0</v>
      </c>
      <c r="I73" s="32">
        <v>19</v>
      </c>
      <c r="J73" s="36">
        <v>1</v>
      </c>
    </row>
    <row r="74" spans="1:10" ht="15">
      <c r="A74" s="27">
        <v>67</v>
      </c>
      <c r="B74" s="1"/>
      <c r="C74" s="1" t="s">
        <v>99</v>
      </c>
      <c r="D74" s="1" t="s">
        <v>14</v>
      </c>
      <c r="E74" s="28">
        <v>1200</v>
      </c>
      <c r="F74" s="1" t="s">
        <v>59</v>
      </c>
      <c r="G74" s="27">
        <v>2</v>
      </c>
      <c r="H74" s="27">
        <v>0</v>
      </c>
      <c r="I74" s="32">
        <v>18.5</v>
      </c>
      <c r="J74" s="36">
        <v>1</v>
      </c>
    </row>
    <row r="75" spans="1:10" ht="15">
      <c r="A75" s="27">
        <v>68</v>
      </c>
      <c r="B75" s="1"/>
      <c r="C75" s="1" t="s">
        <v>100</v>
      </c>
      <c r="D75" s="1" t="s">
        <v>14</v>
      </c>
      <c r="E75" s="28">
        <v>1050</v>
      </c>
      <c r="F75" s="1" t="s">
        <v>73</v>
      </c>
      <c r="G75" s="27">
        <v>2</v>
      </c>
      <c r="H75" s="27">
        <v>0</v>
      </c>
      <c r="I75" s="32">
        <v>18</v>
      </c>
      <c r="J75" s="36">
        <v>1</v>
      </c>
    </row>
    <row r="76" spans="1:10" ht="15">
      <c r="A76" s="27">
        <v>69</v>
      </c>
      <c r="B76" s="1"/>
      <c r="C76" s="1" t="s">
        <v>101</v>
      </c>
      <c r="D76" s="1" t="s">
        <v>14</v>
      </c>
      <c r="E76" s="28">
        <v>988</v>
      </c>
      <c r="F76" s="1" t="s">
        <v>86</v>
      </c>
      <c r="G76" s="27">
        <v>2</v>
      </c>
      <c r="H76" s="27">
        <v>0</v>
      </c>
      <c r="I76" s="32">
        <v>18</v>
      </c>
      <c r="J76" s="36">
        <v>1</v>
      </c>
    </row>
    <row r="77" spans="1:10" ht="15">
      <c r="A77" s="27"/>
      <c r="B77" s="1"/>
      <c r="C77" s="1" t="s">
        <v>102</v>
      </c>
      <c r="D77" s="1" t="s">
        <v>14</v>
      </c>
      <c r="E77" s="28">
        <v>1050</v>
      </c>
      <c r="F77" s="1" t="s">
        <v>73</v>
      </c>
      <c r="G77" s="27">
        <v>2</v>
      </c>
      <c r="H77" s="27">
        <v>0</v>
      </c>
      <c r="I77" s="32">
        <v>18</v>
      </c>
      <c r="J77" s="36">
        <v>1</v>
      </c>
    </row>
    <row r="78" spans="1:10" ht="15">
      <c r="A78" s="27">
        <v>71</v>
      </c>
      <c r="B78" s="1"/>
      <c r="C78" s="1" t="s">
        <v>103</v>
      </c>
      <c r="D78" s="1" t="s">
        <v>14</v>
      </c>
      <c r="E78" s="28">
        <v>0</v>
      </c>
      <c r="F78" s="1" t="s">
        <v>73</v>
      </c>
      <c r="G78" s="27">
        <v>2</v>
      </c>
      <c r="H78" s="27">
        <v>0</v>
      </c>
      <c r="I78" s="32">
        <v>16.5</v>
      </c>
      <c r="J78" s="36">
        <v>1</v>
      </c>
    </row>
    <row r="79" spans="1:10" ht="15">
      <c r="A79" s="27">
        <v>72</v>
      </c>
      <c r="B79" s="1"/>
      <c r="C79" s="1" t="s">
        <v>104</v>
      </c>
      <c r="D79" s="1" t="s">
        <v>14</v>
      </c>
      <c r="E79" s="28">
        <v>1150</v>
      </c>
      <c r="F79" s="1" t="s">
        <v>59</v>
      </c>
      <c r="G79" s="27">
        <v>2</v>
      </c>
      <c r="H79" s="27">
        <v>0</v>
      </c>
      <c r="I79" s="32">
        <v>15.5</v>
      </c>
      <c r="J79" s="36">
        <v>1</v>
      </c>
    </row>
    <row r="80" spans="1:10" ht="15">
      <c r="A80" s="27">
        <v>73</v>
      </c>
      <c r="B80" s="1"/>
      <c r="C80" s="1" t="s">
        <v>105</v>
      </c>
      <c r="D80" s="1" t="s">
        <v>14</v>
      </c>
      <c r="E80" s="28">
        <v>1100</v>
      </c>
      <c r="F80" s="1" t="s">
        <v>20</v>
      </c>
      <c r="G80" s="27">
        <v>2</v>
      </c>
      <c r="H80" s="27">
        <v>0</v>
      </c>
      <c r="I80" s="32">
        <v>15</v>
      </c>
      <c r="J80" s="36">
        <v>1</v>
      </c>
    </row>
    <row r="81" spans="1:10" ht="15">
      <c r="A81" s="27">
        <v>74</v>
      </c>
      <c r="B81" s="1"/>
      <c r="C81" s="1" t="s">
        <v>106</v>
      </c>
      <c r="D81" s="1" t="s">
        <v>14</v>
      </c>
      <c r="E81" s="28">
        <v>1652</v>
      </c>
      <c r="F81" s="1" t="s">
        <v>32</v>
      </c>
      <c r="G81" s="27">
        <v>1</v>
      </c>
      <c r="H81" s="27">
        <v>0</v>
      </c>
      <c r="I81" s="32">
        <v>23</v>
      </c>
      <c r="J81" s="36">
        <v>1</v>
      </c>
    </row>
    <row r="82" spans="1:10" ht="15">
      <c r="A82" s="27">
        <v>75</v>
      </c>
      <c r="B82" s="1"/>
      <c r="C82" s="1" t="s">
        <v>107</v>
      </c>
      <c r="D82" s="1" t="s">
        <v>14</v>
      </c>
      <c r="E82" s="28">
        <v>1150</v>
      </c>
      <c r="F82" s="1" t="s">
        <v>86</v>
      </c>
      <c r="G82" s="27">
        <v>1</v>
      </c>
      <c r="H82" s="27">
        <v>0</v>
      </c>
      <c r="I82" s="32">
        <v>21</v>
      </c>
      <c r="J82" s="36">
        <v>1</v>
      </c>
    </row>
    <row r="83" spans="1:10" ht="15">
      <c r="A83" s="27">
        <v>76</v>
      </c>
      <c r="B83" s="1"/>
      <c r="C83" s="1" t="s">
        <v>108</v>
      </c>
      <c r="D83" s="1" t="s">
        <v>14</v>
      </c>
      <c r="E83" s="28">
        <v>1150</v>
      </c>
      <c r="F83" s="1" t="s">
        <v>86</v>
      </c>
      <c r="G83" s="27">
        <v>1</v>
      </c>
      <c r="H83" s="27">
        <v>0</v>
      </c>
      <c r="I83" s="32">
        <v>19</v>
      </c>
      <c r="J83" s="36">
        <v>1</v>
      </c>
    </row>
    <row r="84" spans="1:10" ht="15">
      <c r="A84" s="27">
        <v>77</v>
      </c>
      <c r="B84" s="1"/>
      <c r="C84" s="1" t="s">
        <v>109</v>
      </c>
      <c r="D84" s="1" t="s">
        <v>14</v>
      </c>
      <c r="E84" s="28">
        <v>1050</v>
      </c>
      <c r="F84" s="1" t="s">
        <v>20</v>
      </c>
      <c r="G84" s="27">
        <v>1</v>
      </c>
      <c r="H84" s="27">
        <v>0</v>
      </c>
      <c r="I84" s="32">
        <v>18</v>
      </c>
      <c r="J84" s="36">
        <v>1</v>
      </c>
    </row>
    <row r="85" spans="1:10" ht="15">
      <c r="A85" s="27">
        <v>78</v>
      </c>
      <c r="B85" s="1"/>
      <c r="C85" s="1" t="s">
        <v>110</v>
      </c>
      <c r="D85" s="1" t="s">
        <v>14</v>
      </c>
      <c r="E85" s="28">
        <v>1200</v>
      </c>
      <c r="F85" s="1" t="s">
        <v>78</v>
      </c>
      <c r="G85" s="27">
        <v>0</v>
      </c>
      <c r="H85" s="27">
        <v>0</v>
      </c>
      <c r="I85" s="32">
        <v>22.5</v>
      </c>
      <c r="J85" s="36">
        <v>1</v>
      </c>
    </row>
    <row r="86" spans="1:10" ht="15">
      <c r="A86" s="27">
        <v>79</v>
      </c>
      <c r="B86" s="1"/>
      <c r="C86" s="1" t="s">
        <v>111</v>
      </c>
      <c r="D86" s="1" t="s">
        <v>14</v>
      </c>
      <c r="E86" s="28">
        <v>1256</v>
      </c>
      <c r="F86" s="1" t="s">
        <v>20</v>
      </c>
      <c r="G86" s="27">
        <v>0</v>
      </c>
      <c r="H86" s="27">
        <v>0</v>
      </c>
      <c r="I86" s="32">
        <v>21.5</v>
      </c>
      <c r="J86" s="36">
        <v>1</v>
      </c>
    </row>
    <row r="87" spans="1:10" ht="15">
      <c r="A87" s="27">
        <v>80</v>
      </c>
      <c r="B87" s="1"/>
      <c r="C87" s="1" t="s">
        <v>112</v>
      </c>
      <c r="D87" s="1" t="s">
        <v>14</v>
      </c>
      <c r="E87" s="28">
        <v>1582</v>
      </c>
      <c r="F87" s="1" t="s">
        <v>20</v>
      </c>
      <c r="G87" s="27">
        <v>0</v>
      </c>
      <c r="H87" s="27">
        <v>0</v>
      </c>
      <c r="I87" s="32">
        <v>21</v>
      </c>
      <c r="J87" s="36">
        <v>1</v>
      </c>
    </row>
    <row r="89" ht="15">
      <c r="A89" s="22" t="s">
        <v>113</v>
      </c>
    </row>
    <row r="90" ht="15">
      <c r="A90" s="29" t="s">
        <v>114</v>
      </c>
    </row>
    <row r="91" ht="15">
      <c r="A91" s="29" t="s">
        <v>115</v>
      </c>
    </row>
    <row r="92" ht="15">
      <c r="A92" s="29" t="s">
        <v>116</v>
      </c>
    </row>
    <row r="94" ht="15">
      <c r="A94" s="30" t="s">
        <v>117</v>
      </c>
    </row>
    <row r="95" ht="15">
      <c r="A95" s="21" t="s">
        <v>118</v>
      </c>
    </row>
    <row r="96" ht="15">
      <c r="B96" s="2" t="s">
        <v>119</v>
      </c>
    </row>
    <row r="97" spans="2:4" ht="15">
      <c r="B97" s="3" t="s">
        <v>120</v>
      </c>
      <c r="C97" t="s">
        <v>20</v>
      </c>
      <c r="D97" s="4">
        <v>20.5</v>
      </c>
    </row>
    <row r="98" spans="2:4" ht="15">
      <c r="B98" s="3" t="s">
        <v>121</v>
      </c>
      <c r="C98" t="s">
        <v>26</v>
      </c>
      <c r="D98" s="4">
        <v>18.5</v>
      </c>
    </row>
    <row r="99" spans="2:4" ht="15">
      <c r="B99" s="3" t="s">
        <v>122</v>
      </c>
      <c r="C99" t="s">
        <v>32</v>
      </c>
      <c r="D99" s="4">
        <v>16</v>
      </c>
    </row>
    <row r="100" spans="2:4" ht="15">
      <c r="B100" s="3" t="s">
        <v>123</v>
      </c>
      <c r="C100" s="5" t="s">
        <v>124</v>
      </c>
      <c r="D100" s="4">
        <v>15</v>
      </c>
    </row>
    <row r="101" spans="2:4" ht="15">
      <c r="B101" s="3" t="s">
        <v>125</v>
      </c>
      <c r="C101" t="s">
        <v>53</v>
      </c>
      <c r="D101" s="4">
        <v>14.5</v>
      </c>
    </row>
    <row r="102" spans="2:4" ht="15">
      <c r="B102" s="3" t="s">
        <v>126</v>
      </c>
      <c r="C102" t="s">
        <v>73</v>
      </c>
      <c r="D102" s="4">
        <v>12.5</v>
      </c>
    </row>
    <row r="103" spans="2:4" ht="15">
      <c r="B103" s="3" t="s">
        <v>127</v>
      </c>
      <c r="C103" t="s">
        <v>86</v>
      </c>
      <c r="D103" s="4">
        <v>8.5</v>
      </c>
    </row>
  </sheetData>
  <sheetProtection/>
  <hyperlinks>
    <hyperlink ref="A1:I1" r:id="rId1" display="http://chess-results.com/"/>
    <hyperlink ref="A94:I94" r:id="rId2" display="http://chess-results.com/tnr84619.aspx?lan=10"/>
    <hyperlink ref="A95:I95" r:id="rId3" display="http://chess-results.com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55.8515625" style="0" customWidth="1"/>
    <col min="5" max="5" width="6.140625" style="0" customWidth="1"/>
    <col min="6" max="6" width="5.8515625" style="0" customWidth="1"/>
    <col min="7" max="7" width="30.57421875" style="0" customWidth="1"/>
    <col min="8" max="8" width="4.421875" style="0" customWidth="1"/>
    <col min="9" max="9" width="9.140625" style="7" customWidth="1"/>
    <col min="256" max="16384" width="6.57421875" style="0" customWidth="1"/>
  </cols>
  <sheetData>
    <row r="1" ht="15" customHeight="1">
      <c r="A1" s="6" t="s">
        <v>130</v>
      </c>
    </row>
    <row r="2" ht="15" customHeight="1"/>
    <row r="3" ht="15" customHeight="1">
      <c r="A3" s="8" t="s">
        <v>131</v>
      </c>
    </row>
    <row r="4" ht="15" customHeight="1"/>
    <row r="5" spans="1:9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12" t="s">
        <v>138</v>
      </c>
    </row>
    <row r="6" spans="1:9" ht="15" customHeight="1">
      <c r="A6" s="13">
        <v>1</v>
      </c>
      <c r="B6" s="13">
        <v>5</v>
      </c>
      <c r="C6" s="14" t="s">
        <v>12</v>
      </c>
      <c r="D6" s="15" t="s">
        <v>139</v>
      </c>
      <c r="E6" s="13">
        <v>1900</v>
      </c>
      <c r="F6" s="14" t="s">
        <v>14</v>
      </c>
      <c r="G6" s="15" t="s">
        <v>140</v>
      </c>
      <c r="H6" s="16">
        <v>6</v>
      </c>
      <c r="I6" s="17">
        <v>20</v>
      </c>
    </row>
    <row r="7" spans="1:9" ht="15" customHeight="1">
      <c r="A7" s="13">
        <v>2</v>
      </c>
      <c r="B7" s="13">
        <v>8</v>
      </c>
      <c r="C7" s="14" t="s">
        <v>134</v>
      </c>
      <c r="D7" s="15" t="s">
        <v>141</v>
      </c>
      <c r="E7" s="13">
        <v>1815</v>
      </c>
      <c r="F7" s="14" t="s">
        <v>14</v>
      </c>
      <c r="G7" s="15" t="s">
        <v>142</v>
      </c>
      <c r="H7" s="16">
        <v>6</v>
      </c>
      <c r="I7" s="17">
        <v>17</v>
      </c>
    </row>
    <row r="8" spans="1:9" ht="15" customHeight="1">
      <c r="A8" s="13">
        <v>3</v>
      </c>
      <c r="B8" s="13">
        <v>6</v>
      </c>
      <c r="C8" s="14" t="s">
        <v>134</v>
      </c>
      <c r="D8" s="15" t="s">
        <v>143</v>
      </c>
      <c r="E8" s="13">
        <v>1852</v>
      </c>
      <c r="F8" s="14" t="s">
        <v>14</v>
      </c>
      <c r="G8" s="15" t="s">
        <v>144</v>
      </c>
      <c r="H8" s="16">
        <v>6</v>
      </c>
      <c r="I8" s="17">
        <v>15</v>
      </c>
    </row>
    <row r="9" spans="1:9" ht="15" customHeight="1">
      <c r="A9" s="13">
        <v>4</v>
      </c>
      <c r="B9" s="13">
        <v>1</v>
      </c>
      <c r="C9" s="14" t="s">
        <v>12</v>
      </c>
      <c r="D9" s="15" t="s">
        <v>145</v>
      </c>
      <c r="E9" s="13">
        <v>1984</v>
      </c>
      <c r="F9" s="14" t="s">
        <v>14</v>
      </c>
      <c r="G9" s="15" t="s">
        <v>146</v>
      </c>
      <c r="H9" s="16">
        <v>5.5</v>
      </c>
      <c r="I9" s="17">
        <v>13</v>
      </c>
    </row>
    <row r="10" spans="1:9" ht="15" customHeight="1">
      <c r="A10" s="13">
        <v>5</v>
      </c>
      <c r="B10" s="13">
        <v>17</v>
      </c>
      <c r="C10" s="14" t="s">
        <v>134</v>
      </c>
      <c r="D10" s="15" t="s">
        <v>147</v>
      </c>
      <c r="E10" s="13">
        <v>1745</v>
      </c>
      <c r="F10" s="14" t="s">
        <v>14</v>
      </c>
      <c r="G10" s="15" t="s">
        <v>148</v>
      </c>
      <c r="H10" s="16">
        <v>5</v>
      </c>
      <c r="I10" s="17">
        <v>12</v>
      </c>
    </row>
    <row r="11" spans="1:9" ht="15" customHeight="1">
      <c r="A11" s="13">
        <v>6</v>
      </c>
      <c r="B11" s="13">
        <v>36</v>
      </c>
      <c r="C11" s="14" t="s">
        <v>134</v>
      </c>
      <c r="D11" s="15" t="s">
        <v>149</v>
      </c>
      <c r="E11" s="13">
        <v>1500</v>
      </c>
      <c r="F11" s="14" t="s">
        <v>14</v>
      </c>
      <c r="G11" s="15" t="s">
        <v>150</v>
      </c>
      <c r="H11" s="16">
        <v>5</v>
      </c>
      <c r="I11" s="17">
        <v>11</v>
      </c>
    </row>
    <row r="12" spans="1:9" ht="15" customHeight="1">
      <c r="A12" s="13">
        <v>7</v>
      </c>
      <c r="B12" s="13">
        <v>9</v>
      </c>
      <c r="C12" s="14" t="s">
        <v>12</v>
      </c>
      <c r="D12" s="15" t="s">
        <v>151</v>
      </c>
      <c r="E12" s="13">
        <v>1805</v>
      </c>
      <c r="F12" s="14" t="s">
        <v>14</v>
      </c>
      <c r="G12" s="15" t="s">
        <v>140</v>
      </c>
      <c r="H12" s="16">
        <v>5</v>
      </c>
      <c r="I12" s="17">
        <v>10</v>
      </c>
    </row>
    <row r="13" spans="1:9" ht="15" customHeight="1">
      <c r="A13" s="13">
        <v>8</v>
      </c>
      <c r="B13" s="13">
        <v>11</v>
      </c>
      <c r="C13" s="14" t="s">
        <v>134</v>
      </c>
      <c r="D13" s="15" t="s">
        <v>152</v>
      </c>
      <c r="E13" s="13">
        <v>1794</v>
      </c>
      <c r="F13" s="14" t="s">
        <v>14</v>
      </c>
      <c r="G13" s="15" t="s">
        <v>153</v>
      </c>
      <c r="H13" s="16">
        <v>5</v>
      </c>
      <c r="I13" s="17">
        <v>9</v>
      </c>
    </row>
    <row r="14" spans="1:9" ht="15" customHeight="1">
      <c r="A14" s="13">
        <v>9</v>
      </c>
      <c r="B14" s="13">
        <v>4</v>
      </c>
      <c r="C14" s="14" t="s">
        <v>134</v>
      </c>
      <c r="D14" s="15" t="s">
        <v>154</v>
      </c>
      <c r="E14" s="13">
        <v>1907</v>
      </c>
      <c r="F14" s="14" t="s">
        <v>14</v>
      </c>
      <c r="G14" s="15" t="s">
        <v>140</v>
      </c>
      <c r="H14" s="16">
        <v>4.5</v>
      </c>
      <c r="I14" s="17">
        <v>8</v>
      </c>
    </row>
    <row r="15" spans="1:9" ht="15" customHeight="1">
      <c r="A15" s="13">
        <v>10</v>
      </c>
      <c r="B15" s="13">
        <v>12</v>
      </c>
      <c r="C15" s="14" t="s">
        <v>134</v>
      </c>
      <c r="D15" s="15" t="s">
        <v>155</v>
      </c>
      <c r="E15" s="13">
        <v>1773</v>
      </c>
      <c r="F15" s="14" t="s">
        <v>14</v>
      </c>
      <c r="G15" s="15" t="s">
        <v>144</v>
      </c>
      <c r="H15" s="16">
        <v>4.5</v>
      </c>
      <c r="I15" s="17">
        <v>7</v>
      </c>
    </row>
    <row r="16" spans="1:9" ht="15" customHeight="1">
      <c r="A16" s="13">
        <v>11</v>
      </c>
      <c r="B16" s="13">
        <v>18</v>
      </c>
      <c r="C16" s="14" t="s">
        <v>134</v>
      </c>
      <c r="D16" s="15" t="s">
        <v>156</v>
      </c>
      <c r="E16" s="13">
        <v>1733</v>
      </c>
      <c r="F16" s="14" t="s">
        <v>14</v>
      </c>
      <c r="G16" s="15" t="s">
        <v>157</v>
      </c>
      <c r="H16" s="16">
        <v>4.5</v>
      </c>
      <c r="I16" s="17">
        <v>6</v>
      </c>
    </row>
    <row r="17" spans="1:9" ht="15" customHeight="1">
      <c r="A17" s="13">
        <v>12</v>
      </c>
      <c r="B17" s="13">
        <v>3</v>
      </c>
      <c r="C17" s="14" t="s">
        <v>134</v>
      </c>
      <c r="D17" s="15" t="s">
        <v>158</v>
      </c>
      <c r="E17" s="13">
        <v>1960</v>
      </c>
      <c r="F17" s="14" t="s">
        <v>14</v>
      </c>
      <c r="G17" s="15" t="s">
        <v>159</v>
      </c>
      <c r="H17" s="16">
        <v>4.5</v>
      </c>
      <c r="I17" s="17">
        <v>5</v>
      </c>
    </row>
    <row r="18" spans="1:9" ht="15" customHeight="1">
      <c r="A18" s="13">
        <v>13</v>
      </c>
      <c r="B18" s="13">
        <v>13</v>
      </c>
      <c r="C18" s="14" t="s">
        <v>134</v>
      </c>
      <c r="D18" s="15" t="s">
        <v>160</v>
      </c>
      <c r="E18" s="13">
        <v>1769</v>
      </c>
      <c r="F18" s="14" t="s">
        <v>14</v>
      </c>
      <c r="G18" s="15" t="s">
        <v>153</v>
      </c>
      <c r="H18" s="16">
        <v>4</v>
      </c>
      <c r="I18" s="17">
        <v>4</v>
      </c>
    </row>
    <row r="19" spans="1:9" ht="15" customHeight="1">
      <c r="A19" s="13">
        <v>14</v>
      </c>
      <c r="B19" s="13">
        <v>26</v>
      </c>
      <c r="C19" s="14" t="s">
        <v>134</v>
      </c>
      <c r="D19" s="15" t="s">
        <v>161</v>
      </c>
      <c r="E19" s="13">
        <v>1578</v>
      </c>
      <c r="F19" s="14" t="s">
        <v>14</v>
      </c>
      <c r="G19" s="15" t="s">
        <v>142</v>
      </c>
      <c r="H19" s="16">
        <v>4</v>
      </c>
      <c r="I19" s="17">
        <v>3</v>
      </c>
    </row>
    <row r="20" spans="1:9" ht="15" customHeight="1">
      <c r="A20" s="13">
        <v>15</v>
      </c>
      <c r="B20" s="13">
        <v>20</v>
      </c>
      <c r="C20" s="14" t="s">
        <v>134</v>
      </c>
      <c r="D20" s="15" t="s">
        <v>162</v>
      </c>
      <c r="E20" s="13">
        <v>1669</v>
      </c>
      <c r="F20" s="14" t="s">
        <v>14</v>
      </c>
      <c r="G20" s="15" t="s">
        <v>163</v>
      </c>
      <c r="H20" s="16">
        <v>4</v>
      </c>
      <c r="I20" s="17">
        <v>2</v>
      </c>
    </row>
    <row r="21" spans="1:9" ht="15" customHeight="1">
      <c r="A21" s="13">
        <v>16</v>
      </c>
      <c r="B21" s="13">
        <v>21</v>
      </c>
      <c r="C21" s="14" t="s">
        <v>134</v>
      </c>
      <c r="D21" s="15" t="s">
        <v>164</v>
      </c>
      <c r="E21" s="13">
        <v>1661</v>
      </c>
      <c r="F21" s="14" t="s">
        <v>14</v>
      </c>
      <c r="G21" s="15" t="s">
        <v>165</v>
      </c>
      <c r="H21" s="16">
        <v>4</v>
      </c>
      <c r="I21" s="17">
        <v>1</v>
      </c>
    </row>
    <row r="22" spans="1:9" ht="15" customHeight="1">
      <c r="A22" s="13">
        <v>17</v>
      </c>
      <c r="B22" s="13">
        <v>27</v>
      </c>
      <c r="C22" s="14" t="s">
        <v>134</v>
      </c>
      <c r="D22" s="15" t="s">
        <v>166</v>
      </c>
      <c r="E22" s="13">
        <v>1576</v>
      </c>
      <c r="F22" s="14" t="s">
        <v>14</v>
      </c>
      <c r="G22" s="15" t="s">
        <v>148</v>
      </c>
      <c r="H22" s="16">
        <v>4</v>
      </c>
      <c r="I22" s="17">
        <v>1</v>
      </c>
    </row>
    <row r="23" spans="1:9" ht="15" customHeight="1">
      <c r="A23" s="13">
        <v>18</v>
      </c>
      <c r="B23" s="13">
        <v>25</v>
      </c>
      <c r="C23" s="14" t="s">
        <v>134</v>
      </c>
      <c r="D23" s="15" t="s">
        <v>167</v>
      </c>
      <c r="E23" s="13">
        <v>1579</v>
      </c>
      <c r="F23" s="14" t="s">
        <v>14</v>
      </c>
      <c r="G23" s="15" t="s">
        <v>153</v>
      </c>
      <c r="H23" s="16">
        <v>4</v>
      </c>
      <c r="I23" s="17">
        <v>1</v>
      </c>
    </row>
    <row r="24" spans="1:9" ht="15" customHeight="1">
      <c r="A24" s="13">
        <v>19</v>
      </c>
      <c r="B24" s="13">
        <v>22</v>
      </c>
      <c r="C24" s="14" t="s">
        <v>134</v>
      </c>
      <c r="D24" s="15" t="s">
        <v>168</v>
      </c>
      <c r="E24" s="13">
        <v>1593</v>
      </c>
      <c r="F24" s="14" t="s">
        <v>14</v>
      </c>
      <c r="G24" s="15" t="s">
        <v>144</v>
      </c>
      <c r="H24" s="16">
        <v>4</v>
      </c>
      <c r="I24" s="17">
        <v>1</v>
      </c>
    </row>
    <row r="25" spans="1:9" ht="15" customHeight="1">
      <c r="A25" s="13">
        <v>20</v>
      </c>
      <c r="B25" s="13">
        <v>40</v>
      </c>
      <c r="C25" s="14" t="s">
        <v>134</v>
      </c>
      <c r="D25" s="15" t="s">
        <v>169</v>
      </c>
      <c r="E25" s="13">
        <v>1484</v>
      </c>
      <c r="F25" s="14" t="s">
        <v>14</v>
      </c>
      <c r="G25" s="15" t="s">
        <v>142</v>
      </c>
      <c r="H25" s="16">
        <v>3.5</v>
      </c>
      <c r="I25" s="17">
        <v>1</v>
      </c>
    </row>
    <row r="26" spans="1:9" ht="15" customHeight="1">
      <c r="A26" s="13">
        <v>21</v>
      </c>
      <c r="B26" s="13">
        <v>10</v>
      </c>
      <c r="C26" s="14" t="s">
        <v>22</v>
      </c>
      <c r="D26" s="15" t="s">
        <v>170</v>
      </c>
      <c r="E26" s="13">
        <v>1797</v>
      </c>
      <c r="F26" s="14" t="s">
        <v>14</v>
      </c>
      <c r="G26" s="15" t="s">
        <v>171</v>
      </c>
      <c r="H26" s="16">
        <v>3.5</v>
      </c>
      <c r="I26" s="17">
        <v>1</v>
      </c>
    </row>
    <row r="27" spans="1:9" ht="15" customHeight="1">
      <c r="A27" s="13">
        <v>22</v>
      </c>
      <c r="B27" s="13">
        <v>41</v>
      </c>
      <c r="C27" s="14" t="s">
        <v>134</v>
      </c>
      <c r="D27" s="15" t="s">
        <v>172</v>
      </c>
      <c r="E27" s="13">
        <v>1478</v>
      </c>
      <c r="F27" s="14" t="s">
        <v>14</v>
      </c>
      <c r="G27" s="15" t="s">
        <v>173</v>
      </c>
      <c r="H27" s="16">
        <v>3.5</v>
      </c>
      <c r="I27" s="17">
        <v>1</v>
      </c>
    </row>
    <row r="28" spans="1:9" ht="15" customHeight="1">
      <c r="A28" s="13">
        <v>23</v>
      </c>
      <c r="B28" s="13">
        <v>15</v>
      </c>
      <c r="C28" s="14" t="s">
        <v>134</v>
      </c>
      <c r="D28" s="15" t="s">
        <v>174</v>
      </c>
      <c r="E28" s="13">
        <v>1764</v>
      </c>
      <c r="F28" s="14" t="s">
        <v>14</v>
      </c>
      <c r="G28" s="15" t="s">
        <v>175</v>
      </c>
      <c r="H28" s="16">
        <v>3.5</v>
      </c>
      <c r="I28" s="17">
        <v>1</v>
      </c>
    </row>
    <row r="29" spans="1:9" ht="15" customHeight="1">
      <c r="A29" s="13">
        <v>24</v>
      </c>
      <c r="B29" s="13">
        <v>14</v>
      </c>
      <c r="C29" s="14" t="s">
        <v>134</v>
      </c>
      <c r="D29" s="15" t="s">
        <v>176</v>
      </c>
      <c r="E29" s="13">
        <v>1767</v>
      </c>
      <c r="F29" s="14" t="s">
        <v>14</v>
      </c>
      <c r="G29" s="15" t="s">
        <v>148</v>
      </c>
      <c r="H29" s="16">
        <v>3.5</v>
      </c>
      <c r="I29" s="17">
        <v>1</v>
      </c>
    </row>
    <row r="30" spans="1:9" ht="15" customHeight="1">
      <c r="A30" s="13">
        <v>25</v>
      </c>
      <c r="B30" s="13">
        <v>24</v>
      </c>
      <c r="C30" s="14" t="s">
        <v>134</v>
      </c>
      <c r="D30" s="15" t="s">
        <v>177</v>
      </c>
      <c r="E30" s="13">
        <v>1580</v>
      </c>
      <c r="F30" s="14" t="s">
        <v>14</v>
      </c>
      <c r="G30" s="15" t="s">
        <v>153</v>
      </c>
      <c r="H30" s="16">
        <v>3.5</v>
      </c>
      <c r="I30" s="17">
        <v>1</v>
      </c>
    </row>
    <row r="31" spans="1:9" ht="15" customHeight="1">
      <c r="A31" s="13">
        <v>26</v>
      </c>
      <c r="B31" s="13">
        <v>16</v>
      </c>
      <c r="C31" s="14" t="s">
        <v>134</v>
      </c>
      <c r="D31" s="15" t="s">
        <v>178</v>
      </c>
      <c r="E31" s="13">
        <v>1757</v>
      </c>
      <c r="F31" s="14" t="s">
        <v>14</v>
      </c>
      <c r="G31" s="15" t="s">
        <v>159</v>
      </c>
      <c r="H31" s="16">
        <v>3.5</v>
      </c>
      <c r="I31" s="17">
        <v>1</v>
      </c>
    </row>
    <row r="32" spans="1:9" ht="15" customHeight="1">
      <c r="A32" s="13">
        <v>27</v>
      </c>
      <c r="B32" s="13">
        <v>28</v>
      </c>
      <c r="C32" s="14" t="s">
        <v>134</v>
      </c>
      <c r="D32" s="15" t="s">
        <v>179</v>
      </c>
      <c r="E32" s="13">
        <v>1512</v>
      </c>
      <c r="F32" s="14" t="s">
        <v>14</v>
      </c>
      <c r="G32" s="15" t="s">
        <v>148</v>
      </c>
      <c r="H32" s="16">
        <v>3.5</v>
      </c>
      <c r="I32" s="17">
        <v>1</v>
      </c>
    </row>
    <row r="33" spans="1:9" ht="15" customHeight="1">
      <c r="A33" s="13">
        <v>28</v>
      </c>
      <c r="B33" s="13">
        <v>23</v>
      </c>
      <c r="C33" s="14" t="s">
        <v>134</v>
      </c>
      <c r="D33" s="15" t="s">
        <v>180</v>
      </c>
      <c r="E33" s="13">
        <v>1583</v>
      </c>
      <c r="F33" s="14" t="s">
        <v>14</v>
      </c>
      <c r="G33" s="15" t="s">
        <v>144</v>
      </c>
      <c r="H33" s="16">
        <v>3.5</v>
      </c>
      <c r="I33" s="17">
        <v>1</v>
      </c>
    </row>
    <row r="34" spans="1:9" ht="15" customHeight="1">
      <c r="A34" s="13">
        <v>29</v>
      </c>
      <c r="B34" s="13">
        <v>19</v>
      </c>
      <c r="C34" s="14" t="s">
        <v>134</v>
      </c>
      <c r="D34" s="15" t="s">
        <v>181</v>
      </c>
      <c r="E34" s="13">
        <v>1698</v>
      </c>
      <c r="F34" s="14" t="s">
        <v>14</v>
      </c>
      <c r="G34" s="15" t="s">
        <v>182</v>
      </c>
      <c r="H34" s="16">
        <v>3</v>
      </c>
      <c r="I34" s="17">
        <v>1</v>
      </c>
    </row>
    <row r="35" spans="1:9" ht="15" customHeight="1">
      <c r="A35" s="13">
        <v>30</v>
      </c>
      <c r="B35" s="13">
        <v>7</v>
      </c>
      <c r="C35" s="14" t="s">
        <v>134</v>
      </c>
      <c r="D35" s="15" t="s">
        <v>183</v>
      </c>
      <c r="E35" s="13">
        <v>1822</v>
      </c>
      <c r="F35" s="14" t="s">
        <v>14</v>
      </c>
      <c r="G35" s="15" t="s">
        <v>140</v>
      </c>
      <c r="H35" s="16">
        <v>3</v>
      </c>
      <c r="I35" s="17">
        <v>1</v>
      </c>
    </row>
    <row r="36" spans="1:9" ht="15" customHeight="1">
      <c r="A36" s="13">
        <v>31</v>
      </c>
      <c r="B36" s="13">
        <v>38</v>
      </c>
      <c r="C36" s="14" t="s">
        <v>134</v>
      </c>
      <c r="D36" s="15" t="s">
        <v>184</v>
      </c>
      <c r="E36" s="13">
        <v>1500</v>
      </c>
      <c r="F36" s="14" t="s">
        <v>14</v>
      </c>
      <c r="G36" s="15" t="s">
        <v>61</v>
      </c>
      <c r="H36" s="16">
        <v>3</v>
      </c>
      <c r="I36" s="17">
        <v>1</v>
      </c>
    </row>
    <row r="37" spans="1:9" ht="15" customHeight="1">
      <c r="A37" s="13">
        <v>32</v>
      </c>
      <c r="B37" s="13">
        <v>46</v>
      </c>
      <c r="C37" s="14" t="s">
        <v>134</v>
      </c>
      <c r="D37" s="15" t="s">
        <v>185</v>
      </c>
      <c r="E37" s="13">
        <v>1382</v>
      </c>
      <c r="F37" s="14" t="s">
        <v>14</v>
      </c>
      <c r="G37" s="15" t="s">
        <v>182</v>
      </c>
      <c r="H37" s="16">
        <v>3</v>
      </c>
      <c r="I37" s="17">
        <v>1</v>
      </c>
    </row>
    <row r="38" spans="1:9" ht="15" customHeight="1">
      <c r="A38" s="13">
        <v>33</v>
      </c>
      <c r="B38" s="13">
        <v>44</v>
      </c>
      <c r="C38" s="14" t="s">
        <v>134</v>
      </c>
      <c r="D38" s="15" t="s">
        <v>186</v>
      </c>
      <c r="E38" s="13">
        <v>1435</v>
      </c>
      <c r="F38" s="14" t="s">
        <v>14</v>
      </c>
      <c r="G38" s="15" t="s">
        <v>159</v>
      </c>
      <c r="H38" s="16">
        <v>3</v>
      </c>
      <c r="I38" s="17">
        <v>1</v>
      </c>
    </row>
    <row r="39" spans="1:9" ht="15" customHeight="1">
      <c r="A39" s="13">
        <v>34</v>
      </c>
      <c r="B39" s="13">
        <v>45</v>
      </c>
      <c r="C39" s="14" t="s">
        <v>134</v>
      </c>
      <c r="D39" s="15" t="s">
        <v>187</v>
      </c>
      <c r="E39" s="13">
        <v>1423</v>
      </c>
      <c r="F39" s="14" t="s">
        <v>14</v>
      </c>
      <c r="G39" s="15" t="s">
        <v>144</v>
      </c>
      <c r="H39" s="16">
        <v>3</v>
      </c>
      <c r="I39" s="17">
        <v>1</v>
      </c>
    </row>
    <row r="40" spans="1:9" ht="15" customHeight="1">
      <c r="A40" s="13">
        <v>35</v>
      </c>
      <c r="B40" s="13">
        <v>39</v>
      </c>
      <c r="C40" s="14" t="s">
        <v>134</v>
      </c>
      <c r="D40" s="15" t="s">
        <v>188</v>
      </c>
      <c r="E40" s="13">
        <v>1493</v>
      </c>
      <c r="F40" s="14" t="s">
        <v>14</v>
      </c>
      <c r="G40" s="15" t="s">
        <v>159</v>
      </c>
      <c r="H40" s="16">
        <v>3</v>
      </c>
      <c r="I40" s="17">
        <v>1</v>
      </c>
    </row>
    <row r="41" spans="1:9" ht="15" customHeight="1">
      <c r="A41" s="13">
        <v>36</v>
      </c>
      <c r="B41" s="13">
        <v>29</v>
      </c>
      <c r="C41" s="14" t="s">
        <v>134</v>
      </c>
      <c r="D41" s="15" t="s">
        <v>189</v>
      </c>
      <c r="E41" s="13">
        <v>1507</v>
      </c>
      <c r="F41" s="14" t="s">
        <v>14</v>
      </c>
      <c r="G41" s="15" t="s">
        <v>159</v>
      </c>
      <c r="H41" s="16">
        <v>2.5</v>
      </c>
      <c r="I41" s="17">
        <v>1</v>
      </c>
    </row>
    <row r="42" spans="1:9" ht="15" customHeight="1">
      <c r="A42" s="13">
        <v>37</v>
      </c>
      <c r="B42" s="13">
        <v>47</v>
      </c>
      <c r="C42" s="14" t="s">
        <v>134</v>
      </c>
      <c r="D42" s="15" t="s">
        <v>190</v>
      </c>
      <c r="E42" s="13">
        <v>1333</v>
      </c>
      <c r="F42" s="14" t="s">
        <v>14</v>
      </c>
      <c r="G42" s="15" t="s">
        <v>182</v>
      </c>
      <c r="H42" s="16">
        <v>2.5</v>
      </c>
      <c r="I42" s="17">
        <v>1</v>
      </c>
    </row>
    <row r="43" spans="1:9" ht="15" customHeight="1">
      <c r="A43" s="13">
        <v>38</v>
      </c>
      <c r="B43" s="13">
        <v>37</v>
      </c>
      <c r="C43" s="14" t="s">
        <v>134</v>
      </c>
      <c r="D43" s="15" t="s">
        <v>191</v>
      </c>
      <c r="E43" s="13">
        <v>1500</v>
      </c>
      <c r="F43" s="14" t="s">
        <v>14</v>
      </c>
      <c r="G43" s="15" t="s">
        <v>192</v>
      </c>
      <c r="H43" s="16">
        <v>2.5</v>
      </c>
      <c r="I43" s="17">
        <v>1</v>
      </c>
    </row>
    <row r="44" spans="1:9" ht="15" customHeight="1">
      <c r="A44" s="13">
        <v>39</v>
      </c>
      <c r="B44" s="13">
        <v>42</v>
      </c>
      <c r="C44" s="14" t="s">
        <v>134</v>
      </c>
      <c r="D44" s="15" t="s">
        <v>193</v>
      </c>
      <c r="E44" s="13">
        <v>1476</v>
      </c>
      <c r="F44" s="14" t="s">
        <v>14</v>
      </c>
      <c r="G44" s="15" t="s">
        <v>182</v>
      </c>
      <c r="H44" s="16">
        <v>2</v>
      </c>
      <c r="I44" s="17">
        <v>1</v>
      </c>
    </row>
    <row r="45" spans="1:9" ht="15" customHeight="1">
      <c r="A45" s="13">
        <v>40</v>
      </c>
      <c r="B45" s="13">
        <v>43</v>
      </c>
      <c r="C45" s="14" t="s">
        <v>134</v>
      </c>
      <c r="D45" s="15" t="s">
        <v>194</v>
      </c>
      <c r="E45" s="13">
        <v>1439</v>
      </c>
      <c r="F45" s="14" t="s">
        <v>14</v>
      </c>
      <c r="G45" s="15" t="s">
        <v>159</v>
      </c>
      <c r="H45" s="16">
        <v>2</v>
      </c>
      <c r="I45" s="17">
        <v>1</v>
      </c>
    </row>
    <row r="46" spans="1:9" ht="15" customHeight="1">
      <c r="A46" s="13">
        <v>41</v>
      </c>
      <c r="B46" s="13">
        <v>30</v>
      </c>
      <c r="C46" s="14" t="s">
        <v>134</v>
      </c>
      <c r="D46" s="15" t="s">
        <v>195</v>
      </c>
      <c r="E46" s="13">
        <v>1500</v>
      </c>
      <c r="F46" s="14" t="s">
        <v>14</v>
      </c>
      <c r="G46" s="15" t="s">
        <v>192</v>
      </c>
      <c r="H46" s="16">
        <v>2</v>
      </c>
      <c r="I46" s="17">
        <v>1</v>
      </c>
    </row>
    <row r="47" spans="1:9" ht="15" customHeight="1">
      <c r="A47" s="13">
        <v>42</v>
      </c>
      <c r="B47" s="13">
        <v>32</v>
      </c>
      <c r="C47" s="14" t="s">
        <v>134</v>
      </c>
      <c r="D47" s="15" t="s">
        <v>196</v>
      </c>
      <c r="E47" s="13">
        <v>1500</v>
      </c>
      <c r="F47" s="14" t="s">
        <v>14</v>
      </c>
      <c r="G47" s="15" t="s">
        <v>192</v>
      </c>
      <c r="H47" s="16">
        <v>2</v>
      </c>
      <c r="I47" s="17">
        <v>1</v>
      </c>
    </row>
    <row r="48" spans="1:9" ht="15" customHeight="1">
      <c r="A48" s="13">
        <v>43</v>
      </c>
      <c r="B48" s="13">
        <v>34</v>
      </c>
      <c r="C48" s="14" t="s">
        <v>134</v>
      </c>
      <c r="D48" s="15" t="s">
        <v>197</v>
      </c>
      <c r="E48" s="13">
        <v>1150</v>
      </c>
      <c r="F48" s="14" t="s">
        <v>14</v>
      </c>
      <c r="G48" s="15" t="s">
        <v>198</v>
      </c>
      <c r="H48" s="16">
        <v>2</v>
      </c>
      <c r="I48" s="17">
        <v>1</v>
      </c>
    </row>
    <row r="49" spans="1:9" ht="15" customHeight="1">
      <c r="A49" s="13">
        <v>44</v>
      </c>
      <c r="B49" s="13">
        <v>33</v>
      </c>
      <c r="C49" s="14" t="s">
        <v>134</v>
      </c>
      <c r="D49" s="15" t="s">
        <v>199</v>
      </c>
      <c r="E49" s="13">
        <v>1500</v>
      </c>
      <c r="F49" s="14" t="s">
        <v>14</v>
      </c>
      <c r="G49" s="15" t="s">
        <v>150</v>
      </c>
      <c r="H49" s="16">
        <v>1.5</v>
      </c>
      <c r="I49" s="17">
        <v>1</v>
      </c>
    </row>
    <row r="50" spans="1:9" ht="15" customHeight="1">
      <c r="A50" s="13">
        <v>45</v>
      </c>
      <c r="B50" s="13">
        <v>48</v>
      </c>
      <c r="C50" s="14" t="s">
        <v>134</v>
      </c>
      <c r="D50" s="15" t="s">
        <v>200</v>
      </c>
      <c r="E50" s="13">
        <v>1150</v>
      </c>
      <c r="F50" s="14" t="s">
        <v>14</v>
      </c>
      <c r="G50" s="15" t="s">
        <v>150</v>
      </c>
      <c r="H50" s="16">
        <v>1</v>
      </c>
      <c r="I50" s="17">
        <v>1</v>
      </c>
    </row>
    <row r="51" spans="1:9" ht="15" customHeight="1">
      <c r="A51" s="13">
        <v>46</v>
      </c>
      <c r="B51" s="13">
        <v>35</v>
      </c>
      <c r="C51" s="14" t="s">
        <v>134</v>
      </c>
      <c r="D51" s="15" t="s">
        <v>201</v>
      </c>
      <c r="E51" s="13">
        <v>1500</v>
      </c>
      <c r="F51" s="14" t="s">
        <v>14</v>
      </c>
      <c r="G51" s="15" t="s">
        <v>192</v>
      </c>
      <c r="H51" s="16">
        <v>0</v>
      </c>
      <c r="I51" s="17">
        <v>1</v>
      </c>
    </row>
    <row r="52" spans="1:9" ht="15" customHeight="1">
      <c r="A52" s="13">
        <v>47</v>
      </c>
      <c r="B52" s="13">
        <v>2</v>
      </c>
      <c r="C52" s="14" t="s">
        <v>134</v>
      </c>
      <c r="D52" s="15" t="s">
        <v>202</v>
      </c>
      <c r="E52" s="13">
        <v>1967</v>
      </c>
      <c r="F52" s="14" t="s">
        <v>14</v>
      </c>
      <c r="G52" s="15" t="s">
        <v>142</v>
      </c>
      <c r="H52" s="16">
        <v>0</v>
      </c>
      <c r="I52" s="17">
        <v>1</v>
      </c>
    </row>
    <row r="53" spans="1:9" ht="15" customHeight="1">
      <c r="A53" s="13">
        <v>48</v>
      </c>
      <c r="B53" s="13">
        <v>31</v>
      </c>
      <c r="C53" s="14" t="s">
        <v>134</v>
      </c>
      <c r="D53" s="15" t="s">
        <v>203</v>
      </c>
      <c r="E53" s="13">
        <v>1500</v>
      </c>
      <c r="F53" s="14" t="s">
        <v>14</v>
      </c>
      <c r="G53" s="15" t="s">
        <v>192</v>
      </c>
      <c r="H53" s="16">
        <v>0</v>
      </c>
      <c r="I53" s="17">
        <v>1</v>
      </c>
    </row>
    <row r="54" ht="15" customHeight="1"/>
    <row r="55" ht="15" customHeight="1">
      <c r="A55" s="18" t="s">
        <v>204</v>
      </c>
    </row>
    <row r="56" ht="15" customHeight="1">
      <c r="A56" s="18" t="s">
        <v>205</v>
      </c>
    </row>
    <row r="57" ht="15" customHeight="1">
      <c r="A57" s="18" t="s">
        <v>206</v>
      </c>
    </row>
    <row r="58" spans="3:5" ht="15" customHeight="1">
      <c r="C58" s="19" t="s">
        <v>120</v>
      </c>
      <c r="D58" s="15" t="s">
        <v>140</v>
      </c>
      <c r="E58" s="20">
        <f>H6+H12+H14+H35</f>
        <v>18.5</v>
      </c>
    </row>
    <row r="59" spans="3:5" ht="15" customHeight="1">
      <c r="C59" s="19" t="s">
        <v>121</v>
      </c>
      <c r="D59" s="15" t="s">
        <v>144</v>
      </c>
      <c r="E59" s="20">
        <f>H8+H15+H24+H33</f>
        <v>18</v>
      </c>
    </row>
    <row r="60" spans="3:5" ht="15" customHeight="1">
      <c r="C60" s="19" t="s">
        <v>122</v>
      </c>
      <c r="D60" s="15" t="s">
        <v>175</v>
      </c>
      <c r="E60" s="20">
        <f>H13+H18+H23+H28</f>
        <v>16.5</v>
      </c>
    </row>
    <row r="61" spans="3:5" ht="15" customHeight="1">
      <c r="C61" s="19" t="s">
        <v>123</v>
      </c>
      <c r="D61" s="15" t="s">
        <v>148</v>
      </c>
      <c r="E61" s="20">
        <f>H10+H22+H29+H32</f>
        <v>16</v>
      </c>
    </row>
    <row r="62" spans="3:5" ht="15" customHeight="1">
      <c r="C62" s="19" t="s">
        <v>125</v>
      </c>
      <c r="D62" s="15" t="s">
        <v>159</v>
      </c>
      <c r="E62" s="20">
        <f>H17+H31+H38+H40</f>
        <v>14</v>
      </c>
    </row>
    <row r="63" spans="3:5" ht="15" customHeight="1">
      <c r="C63" s="19" t="s">
        <v>126</v>
      </c>
      <c r="D63" s="15" t="s">
        <v>192</v>
      </c>
      <c r="E63" s="20">
        <f>H43+H46+H47+H51</f>
        <v>6.5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K7" sqref="K7:K57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29.28125" style="0" customWidth="1"/>
    <col min="4" max="5" width="4.7109375" style="0" customWidth="1"/>
    <col min="6" max="6" width="29.421875" style="0" customWidth="1"/>
    <col min="7" max="7" width="4.00390625" style="0" customWidth="1"/>
    <col min="8" max="10" width="5.57421875" style="0" customWidth="1"/>
    <col min="11" max="11" width="11.421875" style="34" customWidth="1"/>
  </cols>
  <sheetData>
    <row r="1" ht="19.5" customHeight="1">
      <c r="A1" s="21" t="s">
        <v>0</v>
      </c>
    </row>
    <row r="3" ht="15">
      <c r="A3" s="22" t="s">
        <v>207</v>
      </c>
    </row>
    <row r="4" ht="15">
      <c r="A4" s="23" t="s">
        <v>208</v>
      </c>
    </row>
    <row r="6" ht="15">
      <c r="A6" s="22" t="s">
        <v>3</v>
      </c>
    </row>
    <row r="7" spans="1:11" ht="15">
      <c r="A7" s="24" t="s">
        <v>4</v>
      </c>
      <c r="B7" s="25"/>
      <c r="C7" s="25" t="s">
        <v>5</v>
      </c>
      <c r="D7" s="25" t="s">
        <v>6</v>
      </c>
      <c r="E7" s="26" t="s">
        <v>7</v>
      </c>
      <c r="F7" s="25" t="s">
        <v>8</v>
      </c>
      <c r="G7" s="24" t="s">
        <v>209</v>
      </c>
      <c r="H7" s="24" t="s">
        <v>9</v>
      </c>
      <c r="I7" s="24" t="s">
        <v>10</v>
      </c>
      <c r="J7" s="31" t="s">
        <v>11</v>
      </c>
      <c r="K7" s="33" t="s">
        <v>128</v>
      </c>
    </row>
    <row r="8" spans="1:11" ht="15">
      <c r="A8" s="27">
        <v>1</v>
      </c>
      <c r="B8" s="1"/>
      <c r="C8" s="1" t="s">
        <v>210</v>
      </c>
      <c r="D8" s="1" t="s">
        <v>14</v>
      </c>
      <c r="E8" s="28">
        <v>1890</v>
      </c>
      <c r="F8" s="1" t="s">
        <v>86</v>
      </c>
      <c r="G8" s="27">
        <v>6.5</v>
      </c>
      <c r="H8" s="27">
        <v>0</v>
      </c>
      <c r="I8" s="27">
        <v>27</v>
      </c>
      <c r="J8" s="32">
        <v>30</v>
      </c>
      <c r="K8" s="35">
        <v>20</v>
      </c>
    </row>
    <row r="9" spans="1:11" ht="15">
      <c r="A9" s="27">
        <v>2</v>
      </c>
      <c r="B9" s="1"/>
      <c r="C9" s="1" t="s">
        <v>211</v>
      </c>
      <c r="D9" s="1" t="s">
        <v>14</v>
      </c>
      <c r="E9" s="28">
        <v>1936</v>
      </c>
      <c r="F9" s="1" t="s">
        <v>53</v>
      </c>
      <c r="G9" s="27">
        <v>6</v>
      </c>
      <c r="H9" s="27">
        <v>0</v>
      </c>
      <c r="I9" s="27">
        <v>30</v>
      </c>
      <c r="J9" s="32">
        <v>33</v>
      </c>
      <c r="K9" s="35">
        <v>17</v>
      </c>
    </row>
    <row r="10" spans="1:11" ht="15">
      <c r="A10" s="27">
        <v>3</v>
      </c>
      <c r="B10" s="1" t="s">
        <v>12</v>
      </c>
      <c r="C10" s="1" t="s">
        <v>13</v>
      </c>
      <c r="D10" s="1" t="s">
        <v>14</v>
      </c>
      <c r="E10" s="28">
        <v>1992</v>
      </c>
      <c r="F10" s="1" t="s">
        <v>15</v>
      </c>
      <c r="G10" s="27">
        <v>6</v>
      </c>
      <c r="H10" s="27">
        <v>0</v>
      </c>
      <c r="I10" s="27">
        <v>28.5</v>
      </c>
      <c r="J10" s="32">
        <v>32</v>
      </c>
      <c r="K10" s="35">
        <v>15</v>
      </c>
    </row>
    <row r="11" spans="1:11" ht="15">
      <c r="A11" s="27">
        <v>4</v>
      </c>
      <c r="B11" s="1"/>
      <c r="C11" s="1" t="s">
        <v>27</v>
      </c>
      <c r="D11" s="1" t="s">
        <v>14</v>
      </c>
      <c r="E11" s="28">
        <v>1895</v>
      </c>
      <c r="F11" s="1" t="s">
        <v>30</v>
      </c>
      <c r="G11" s="27">
        <v>6</v>
      </c>
      <c r="H11" s="27">
        <v>0</v>
      </c>
      <c r="I11" s="27">
        <v>25</v>
      </c>
      <c r="J11" s="32">
        <v>28</v>
      </c>
      <c r="K11" s="35">
        <v>13</v>
      </c>
    </row>
    <row r="12" spans="1:11" ht="15">
      <c r="A12" s="27">
        <v>5</v>
      </c>
      <c r="B12" s="1" t="s">
        <v>12</v>
      </c>
      <c r="C12" s="1" t="s">
        <v>29</v>
      </c>
      <c r="D12" s="1" t="s">
        <v>14</v>
      </c>
      <c r="E12" s="28">
        <v>1908</v>
      </c>
      <c r="F12" s="1" t="s">
        <v>30</v>
      </c>
      <c r="G12" s="27">
        <v>5.5</v>
      </c>
      <c r="H12" s="27">
        <v>0</v>
      </c>
      <c r="I12" s="27">
        <v>24.5</v>
      </c>
      <c r="J12" s="32">
        <v>26.5</v>
      </c>
      <c r="K12" s="35">
        <v>12</v>
      </c>
    </row>
    <row r="13" spans="1:11" ht="15">
      <c r="A13" s="27">
        <v>6</v>
      </c>
      <c r="B13" s="1"/>
      <c r="C13" s="1" t="s">
        <v>212</v>
      </c>
      <c r="D13" s="1" t="s">
        <v>14</v>
      </c>
      <c r="E13" s="28">
        <v>1500</v>
      </c>
      <c r="F13" s="1" t="s">
        <v>213</v>
      </c>
      <c r="G13" s="27">
        <v>5</v>
      </c>
      <c r="H13" s="27">
        <v>0</v>
      </c>
      <c r="I13" s="27">
        <v>32</v>
      </c>
      <c r="J13" s="32">
        <v>36</v>
      </c>
      <c r="K13" s="35">
        <v>11</v>
      </c>
    </row>
    <row r="14" spans="1:11" ht="15">
      <c r="A14" s="27">
        <v>7</v>
      </c>
      <c r="B14" s="1"/>
      <c r="C14" s="1" t="s">
        <v>214</v>
      </c>
      <c r="D14" s="1" t="s">
        <v>14</v>
      </c>
      <c r="E14" s="28">
        <v>2023</v>
      </c>
      <c r="F14" s="1" t="s">
        <v>19</v>
      </c>
      <c r="G14" s="27">
        <v>5</v>
      </c>
      <c r="H14" s="27">
        <v>0</v>
      </c>
      <c r="I14" s="27">
        <v>30</v>
      </c>
      <c r="J14" s="32">
        <v>34</v>
      </c>
      <c r="K14" s="35">
        <v>10</v>
      </c>
    </row>
    <row r="15" spans="1:11" ht="15">
      <c r="A15" s="27">
        <v>8</v>
      </c>
      <c r="B15" s="1"/>
      <c r="C15" s="1" t="s">
        <v>24</v>
      </c>
      <c r="D15" s="1" t="s">
        <v>14</v>
      </c>
      <c r="E15" s="28">
        <v>1837</v>
      </c>
      <c r="F15" s="1" t="s">
        <v>17</v>
      </c>
      <c r="G15" s="27">
        <v>5</v>
      </c>
      <c r="H15" s="27">
        <v>0</v>
      </c>
      <c r="I15" s="27">
        <v>28.5</v>
      </c>
      <c r="J15" s="32">
        <v>31.5</v>
      </c>
      <c r="K15" s="35">
        <v>9</v>
      </c>
    </row>
    <row r="16" spans="1:11" ht="15">
      <c r="A16" s="27">
        <v>9</v>
      </c>
      <c r="B16" s="1"/>
      <c r="C16" s="1" t="s">
        <v>215</v>
      </c>
      <c r="D16" s="1" t="s">
        <v>14</v>
      </c>
      <c r="E16" s="28">
        <v>1922</v>
      </c>
      <c r="F16" s="1" t="s">
        <v>15</v>
      </c>
      <c r="G16" s="27">
        <v>5</v>
      </c>
      <c r="H16" s="27">
        <v>0</v>
      </c>
      <c r="I16" s="27">
        <v>26.5</v>
      </c>
      <c r="J16" s="32">
        <v>29.5</v>
      </c>
      <c r="K16" s="35">
        <v>8</v>
      </c>
    </row>
    <row r="17" spans="1:11" ht="15">
      <c r="A17" s="27">
        <v>10</v>
      </c>
      <c r="B17" s="1"/>
      <c r="C17" s="1" t="s">
        <v>216</v>
      </c>
      <c r="D17" s="1" t="s">
        <v>14</v>
      </c>
      <c r="E17" s="28">
        <v>1766</v>
      </c>
      <c r="F17" s="1" t="s">
        <v>217</v>
      </c>
      <c r="G17" s="27">
        <v>5</v>
      </c>
      <c r="H17" s="27">
        <v>0</v>
      </c>
      <c r="I17" s="27">
        <v>25.5</v>
      </c>
      <c r="J17" s="32">
        <v>27</v>
      </c>
      <c r="K17" s="35">
        <v>7</v>
      </c>
    </row>
    <row r="18" spans="1:11" ht="15">
      <c r="A18" s="27">
        <v>11</v>
      </c>
      <c r="B18" s="1"/>
      <c r="C18" s="1" t="s">
        <v>31</v>
      </c>
      <c r="D18" s="1" t="s">
        <v>14</v>
      </c>
      <c r="E18" s="28">
        <v>1752</v>
      </c>
      <c r="F18" s="1" t="s">
        <v>218</v>
      </c>
      <c r="G18" s="27">
        <v>5</v>
      </c>
      <c r="H18" s="27">
        <v>0</v>
      </c>
      <c r="I18" s="27">
        <v>24.5</v>
      </c>
      <c r="J18" s="32">
        <v>26.5</v>
      </c>
      <c r="K18" s="35">
        <v>6</v>
      </c>
    </row>
    <row r="19" spans="1:11" ht="15">
      <c r="A19" s="27">
        <v>12</v>
      </c>
      <c r="B19" s="1"/>
      <c r="C19" s="1" t="s">
        <v>219</v>
      </c>
      <c r="D19" s="1" t="s">
        <v>14</v>
      </c>
      <c r="E19" s="28">
        <v>1810</v>
      </c>
      <c r="F19" s="1" t="s">
        <v>217</v>
      </c>
      <c r="G19" s="27">
        <v>5</v>
      </c>
      <c r="H19" s="27">
        <v>0</v>
      </c>
      <c r="I19" s="27">
        <v>23.5</v>
      </c>
      <c r="J19" s="32">
        <v>27</v>
      </c>
      <c r="K19" s="35">
        <v>5</v>
      </c>
    </row>
    <row r="20" spans="1:11" ht="15">
      <c r="A20" s="27">
        <v>13</v>
      </c>
      <c r="B20" s="1"/>
      <c r="C20" s="1" t="s">
        <v>35</v>
      </c>
      <c r="D20" s="1" t="s">
        <v>14</v>
      </c>
      <c r="E20" s="28">
        <v>1744</v>
      </c>
      <c r="F20" s="1" t="s">
        <v>36</v>
      </c>
      <c r="G20" s="27">
        <v>5</v>
      </c>
      <c r="H20" s="27">
        <v>0</v>
      </c>
      <c r="I20" s="27">
        <v>22.5</v>
      </c>
      <c r="J20" s="32">
        <v>24.5</v>
      </c>
      <c r="K20" s="35">
        <v>4</v>
      </c>
    </row>
    <row r="21" spans="1:11" ht="15">
      <c r="A21" s="27">
        <v>14</v>
      </c>
      <c r="B21" s="1"/>
      <c r="C21" s="1" t="s">
        <v>44</v>
      </c>
      <c r="D21" s="1" t="s">
        <v>14</v>
      </c>
      <c r="E21" s="28">
        <v>1786</v>
      </c>
      <c r="F21" s="1" t="s">
        <v>30</v>
      </c>
      <c r="G21" s="27">
        <v>5</v>
      </c>
      <c r="H21" s="27">
        <v>0</v>
      </c>
      <c r="I21" s="27">
        <v>22</v>
      </c>
      <c r="J21" s="32">
        <v>25</v>
      </c>
      <c r="K21" s="35">
        <v>3</v>
      </c>
    </row>
    <row r="22" spans="1:11" ht="15">
      <c r="A22" s="27">
        <v>15</v>
      </c>
      <c r="B22" s="1" t="s">
        <v>22</v>
      </c>
      <c r="C22" s="1" t="s">
        <v>23</v>
      </c>
      <c r="D22" s="1" t="s">
        <v>14</v>
      </c>
      <c r="E22" s="28">
        <v>1772</v>
      </c>
      <c r="F22" s="1" t="s">
        <v>19</v>
      </c>
      <c r="G22" s="27">
        <v>5</v>
      </c>
      <c r="H22" s="27">
        <v>0</v>
      </c>
      <c r="I22" s="27">
        <v>22</v>
      </c>
      <c r="J22" s="32">
        <v>24.5</v>
      </c>
      <c r="K22" s="35">
        <v>2</v>
      </c>
    </row>
    <row r="23" spans="1:11" ht="15">
      <c r="A23" s="27">
        <v>16</v>
      </c>
      <c r="B23" s="1"/>
      <c r="C23" s="1" t="s">
        <v>220</v>
      </c>
      <c r="D23" s="1" t="s">
        <v>14</v>
      </c>
      <c r="E23" s="28">
        <v>1688</v>
      </c>
      <c r="F23" s="1" t="s">
        <v>221</v>
      </c>
      <c r="G23" s="27">
        <v>4.5</v>
      </c>
      <c r="H23" s="27">
        <v>0</v>
      </c>
      <c r="I23" s="27">
        <v>26</v>
      </c>
      <c r="J23" s="32">
        <v>28</v>
      </c>
      <c r="K23" s="35">
        <v>1</v>
      </c>
    </row>
    <row r="24" spans="1:11" ht="15">
      <c r="A24" s="27">
        <v>17</v>
      </c>
      <c r="B24" s="1"/>
      <c r="C24" s="1" t="s">
        <v>222</v>
      </c>
      <c r="D24" s="1" t="s">
        <v>14</v>
      </c>
      <c r="E24" s="28">
        <v>1835</v>
      </c>
      <c r="F24" s="1" t="s">
        <v>26</v>
      </c>
      <c r="G24" s="27">
        <v>4.5</v>
      </c>
      <c r="H24" s="27">
        <v>0</v>
      </c>
      <c r="I24" s="27">
        <v>24.5</v>
      </c>
      <c r="J24" s="32">
        <v>27.5</v>
      </c>
      <c r="K24" s="35">
        <v>1</v>
      </c>
    </row>
    <row r="25" spans="1:11" ht="15">
      <c r="A25" s="27">
        <v>18</v>
      </c>
      <c r="B25" s="1"/>
      <c r="C25" s="1" t="s">
        <v>223</v>
      </c>
      <c r="D25" s="1" t="s">
        <v>14</v>
      </c>
      <c r="E25" s="28">
        <v>1806</v>
      </c>
      <c r="F25" s="1" t="s">
        <v>224</v>
      </c>
      <c r="G25" s="27">
        <v>4.5</v>
      </c>
      <c r="H25" s="27">
        <v>0</v>
      </c>
      <c r="I25" s="27">
        <v>24.5</v>
      </c>
      <c r="J25" s="32">
        <v>27</v>
      </c>
      <c r="K25" s="35">
        <v>1</v>
      </c>
    </row>
    <row r="26" spans="1:11" ht="15">
      <c r="A26" s="27">
        <v>19</v>
      </c>
      <c r="B26" s="1"/>
      <c r="C26" s="1" t="s">
        <v>225</v>
      </c>
      <c r="D26" s="1" t="s">
        <v>14</v>
      </c>
      <c r="E26" s="28">
        <v>1780</v>
      </c>
      <c r="F26" s="1" t="s">
        <v>86</v>
      </c>
      <c r="G26" s="27">
        <v>4.5</v>
      </c>
      <c r="H26" s="27">
        <v>0</v>
      </c>
      <c r="I26" s="27">
        <v>24</v>
      </c>
      <c r="J26" s="32">
        <v>27</v>
      </c>
      <c r="K26" s="35">
        <v>1</v>
      </c>
    </row>
    <row r="27" spans="1:11" ht="15">
      <c r="A27" s="27">
        <v>20</v>
      </c>
      <c r="B27" s="1"/>
      <c r="C27" s="1" t="s">
        <v>226</v>
      </c>
      <c r="D27" s="1" t="s">
        <v>14</v>
      </c>
      <c r="E27" s="28">
        <v>1745</v>
      </c>
      <c r="F27" s="1" t="s">
        <v>36</v>
      </c>
      <c r="G27" s="27">
        <v>4.5</v>
      </c>
      <c r="H27" s="27">
        <v>0</v>
      </c>
      <c r="I27" s="27">
        <v>24</v>
      </c>
      <c r="J27" s="32">
        <v>27</v>
      </c>
      <c r="K27" s="35">
        <v>1</v>
      </c>
    </row>
    <row r="28" spans="1:11" ht="15">
      <c r="A28" s="27">
        <v>21</v>
      </c>
      <c r="B28" s="1"/>
      <c r="C28" s="1" t="s">
        <v>227</v>
      </c>
      <c r="D28" s="1" t="s">
        <v>14</v>
      </c>
      <c r="E28" s="28">
        <v>1510</v>
      </c>
      <c r="F28" s="1" t="s">
        <v>218</v>
      </c>
      <c r="G28" s="27">
        <v>4.5</v>
      </c>
      <c r="H28" s="27">
        <v>0</v>
      </c>
      <c r="I28" s="27">
        <v>22</v>
      </c>
      <c r="J28" s="32">
        <v>24</v>
      </c>
      <c r="K28" s="35">
        <v>1</v>
      </c>
    </row>
    <row r="29" spans="1:11" ht="15">
      <c r="A29" s="27">
        <v>22</v>
      </c>
      <c r="B29" s="1"/>
      <c r="C29" s="1" t="s">
        <v>228</v>
      </c>
      <c r="D29" s="1" t="s">
        <v>14</v>
      </c>
      <c r="E29" s="28">
        <v>1874</v>
      </c>
      <c r="F29" s="1" t="s">
        <v>20</v>
      </c>
      <c r="G29" s="27">
        <v>4.5</v>
      </c>
      <c r="H29" s="27">
        <v>0</v>
      </c>
      <c r="I29" s="27">
        <v>21</v>
      </c>
      <c r="J29" s="32">
        <v>23.5</v>
      </c>
      <c r="K29" s="35">
        <v>1</v>
      </c>
    </row>
    <row r="30" spans="1:11" ht="15">
      <c r="A30" s="27">
        <v>23</v>
      </c>
      <c r="B30" s="1"/>
      <c r="C30" s="1" t="s">
        <v>43</v>
      </c>
      <c r="D30" s="1" t="s">
        <v>14</v>
      </c>
      <c r="E30" s="28">
        <v>1994</v>
      </c>
      <c r="F30" s="1" t="s">
        <v>15</v>
      </c>
      <c r="G30" s="27">
        <v>4</v>
      </c>
      <c r="H30" s="27">
        <v>0</v>
      </c>
      <c r="I30" s="27">
        <v>32.5</v>
      </c>
      <c r="J30" s="32">
        <v>35.5</v>
      </c>
      <c r="K30" s="35">
        <v>1</v>
      </c>
    </row>
    <row r="31" spans="1:11" ht="15">
      <c r="A31" s="27">
        <v>24</v>
      </c>
      <c r="B31" s="1"/>
      <c r="C31" s="1" t="s">
        <v>229</v>
      </c>
      <c r="D31" s="1" t="s">
        <v>14</v>
      </c>
      <c r="E31" s="28">
        <v>1575</v>
      </c>
      <c r="F31" s="1" t="s">
        <v>230</v>
      </c>
      <c r="G31" s="27">
        <v>4</v>
      </c>
      <c r="H31" s="27">
        <v>0</v>
      </c>
      <c r="I31" s="27">
        <v>29.5</v>
      </c>
      <c r="J31" s="32">
        <v>32.5</v>
      </c>
      <c r="K31" s="35">
        <v>1</v>
      </c>
    </row>
    <row r="32" spans="1:11" ht="15">
      <c r="A32" s="27">
        <v>25</v>
      </c>
      <c r="B32" s="1"/>
      <c r="C32" s="1" t="s">
        <v>231</v>
      </c>
      <c r="D32" s="1" t="s">
        <v>14</v>
      </c>
      <c r="E32" s="28">
        <v>1896</v>
      </c>
      <c r="F32" s="1" t="s">
        <v>53</v>
      </c>
      <c r="G32" s="27">
        <v>4</v>
      </c>
      <c r="H32" s="27">
        <v>0</v>
      </c>
      <c r="I32" s="27">
        <v>28.5</v>
      </c>
      <c r="J32" s="32">
        <v>31.5</v>
      </c>
      <c r="K32" s="35">
        <v>1</v>
      </c>
    </row>
    <row r="33" spans="1:11" ht="15">
      <c r="A33" s="27"/>
      <c r="B33" s="1" t="s">
        <v>12</v>
      </c>
      <c r="C33" s="1" t="s">
        <v>232</v>
      </c>
      <c r="D33" s="1" t="s">
        <v>14</v>
      </c>
      <c r="E33" s="28">
        <v>1811</v>
      </c>
      <c r="F33" s="1" t="s">
        <v>30</v>
      </c>
      <c r="G33" s="27">
        <v>4</v>
      </c>
      <c r="H33" s="27">
        <v>0</v>
      </c>
      <c r="I33" s="27">
        <v>28.5</v>
      </c>
      <c r="J33" s="32">
        <v>31.5</v>
      </c>
      <c r="K33" s="35">
        <v>1</v>
      </c>
    </row>
    <row r="34" spans="1:11" ht="15">
      <c r="A34" s="27">
        <v>27</v>
      </c>
      <c r="B34" s="1"/>
      <c r="C34" s="1" t="s">
        <v>233</v>
      </c>
      <c r="D34" s="1" t="s">
        <v>14</v>
      </c>
      <c r="E34" s="28">
        <v>1512</v>
      </c>
      <c r="F34" s="1" t="s">
        <v>230</v>
      </c>
      <c r="G34" s="27">
        <v>4</v>
      </c>
      <c r="H34" s="27">
        <v>0</v>
      </c>
      <c r="I34" s="27">
        <v>27.5</v>
      </c>
      <c r="J34" s="32">
        <v>29.5</v>
      </c>
      <c r="K34" s="35">
        <v>1</v>
      </c>
    </row>
    <row r="35" spans="1:11" ht="15">
      <c r="A35" s="27">
        <v>28</v>
      </c>
      <c r="B35" s="1"/>
      <c r="C35" s="1" t="s">
        <v>234</v>
      </c>
      <c r="D35" s="1" t="s">
        <v>14</v>
      </c>
      <c r="E35" s="28">
        <v>1643</v>
      </c>
      <c r="F35" s="1" t="s">
        <v>78</v>
      </c>
      <c r="G35" s="27">
        <v>4</v>
      </c>
      <c r="H35" s="27">
        <v>0</v>
      </c>
      <c r="I35" s="27">
        <v>26</v>
      </c>
      <c r="J35" s="32">
        <v>28.5</v>
      </c>
      <c r="K35" s="35">
        <v>1</v>
      </c>
    </row>
    <row r="36" spans="1:11" ht="15">
      <c r="A36" s="27">
        <v>29</v>
      </c>
      <c r="B36" s="1"/>
      <c r="C36" s="1" t="s">
        <v>235</v>
      </c>
      <c r="D36" s="1" t="s">
        <v>14</v>
      </c>
      <c r="E36" s="28">
        <v>1708</v>
      </c>
      <c r="F36" s="1" t="s">
        <v>230</v>
      </c>
      <c r="G36" s="27">
        <v>4</v>
      </c>
      <c r="H36" s="27">
        <v>0</v>
      </c>
      <c r="I36" s="27">
        <v>25.5</v>
      </c>
      <c r="J36" s="32">
        <v>29</v>
      </c>
      <c r="K36" s="35">
        <v>1</v>
      </c>
    </row>
    <row r="37" spans="1:11" ht="15">
      <c r="A37" s="27">
        <v>30</v>
      </c>
      <c r="B37" s="1"/>
      <c r="C37" s="1" t="s">
        <v>236</v>
      </c>
      <c r="D37" s="1" t="s">
        <v>14</v>
      </c>
      <c r="E37" s="28">
        <v>1948</v>
      </c>
      <c r="F37" s="1" t="s">
        <v>30</v>
      </c>
      <c r="G37" s="27">
        <v>4</v>
      </c>
      <c r="H37" s="27">
        <v>0</v>
      </c>
      <c r="I37" s="27">
        <v>24.5</v>
      </c>
      <c r="J37" s="32">
        <v>27.5</v>
      </c>
      <c r="K37" s="35">
        <v>1</v>
      </c>
    </row>
    <row r="38" spans="1:11" ht="15">
      <c r="A38" s="27">
        <v>31</v>
      </c>
      <c r="B38" s="1"/>
      <c r="C38" s="1" t="s">
        <v>237</v>
      </c>
      <c r="D38" s="1" t="s">
        <v>14</v>
      </c>
      <c r="E38" s="28">
        <v>1516</v>
      </c>
      <c r="F38" s="1" t="s">
        <v>17</v>
      </c>
      <c r="G38" s="27">
        <v>4</v>
      </c>
      <c r="H38" s="27">
        <v>0</v>
      </c>
      <c r="I38" s="27">
        <v>24</v>
      </c>
      <c r="J38" s="32">
        <v>26.5</v>
      </c>
      <c r="K38" s="35">
        <v>1</v>
      </c>
    </row>
    <row r="39" spans="1:11" ht="15">
      <c r="A39" s="27">
        <v>32</v>
      </c>
      <c r="B39" s="1"/>
      <c r="C39" s="1" t="s">
        <v>112</v>
      </c>
      <c r="D39" s="1" t="s">
        <v>14</v>
      </c>
      <c r="E39" s="28">
        <v>1568</v>
      </c>
      <c r="F39" s="1" t="s">
        <v>20</v>
      </c>
      <c r="G39" s="27">
        <v>4</v>
      </c>
      <c r="H39" s="27">
        <v>0</v>
      </c>
      <c r="I39" s="27">
        <v>22</v>
      </c>
      <c r="J39" s="32">
        <v>22.5</v>
      </c>
      <c r="K39" s="35">
        <v>1</v>
      </c>
    </row>
    <row r="40" spans="1:11" ht="15">
      <c r="A40" s="27">
        <v>33</v>
      </c>
      <c r="B40" s="1"/>
      <c r="C40" s="1" t="s">
        <v>45</v>
      </c>
      <c r="D40" s="1" t="s">
        <v>14</v>
      </c>
      <c r="E40" s="28">
        <v>1631</v>
      </c>
      <c r="F40" s="1" t="s">
        <v>218</v>
      </c>
      <c r="G40" s="27">
        <v>4</v>
      </c>
      <c r="H40" s="27">
        <v>0</v>
      </c>
      <c r="I40" s="27">
        <v>21.5</v>
      </c>
      <c r="J40" s="32">
        <v>23.5</v>
      </c>
      <c r="K40" s="35">
        <v>1</v>
      </c>
    </row>
    <row r="41" spans="1:11" ht="15">
      <c r="A41" s="27">
        <v>34</v>
      </c>
      <c r="B41" s="1"/>
      <c r="C41" s="1" t="s">
        <v>66</v>
      </c>
      <c r="D41" s="1" t="s">
        <v>14</v>
      </c>
      <c r="E41" s="28">
        <v>1465</v>
      </c>
      <c r="F41" s="1" t="s">
        <v>53</v>
      </c>
      <c r="G41" s="27">
        <v>4</v>
      </c>
      <c r="H41" s="27">
        <v>0</v>
      </c>
      <c r="I41" s="27">
        <v>21</v>
      </c>
      <c r="J41" s="32">
        <v>22.5</v>
      </c>
      <c r="K41" s="35">
        <v>1</v>
      </c>
    </row>
    <row r="42" spans="1:11" ht="15">
      <c r="A42" s="27">
        <v>35</v>
      </c>
      <c r="B42" s="1"/>
      <c r="C42" s="1" t="s">
        <v>238</v>
      </c>
      <c r="D42" s="1" t="s">
        <v>14</v>
      </c>
      <c r="E42" s="28">
        <v>1474</v>
      </c>
      <c r="F42" s="1" t="s">
        <v>32</v>
      </c>
      <c r="G42" s="27">
        <v>4</v>
      </c>
      <c r="H42" s="27">
        <v>0</v>
      </c>
      <c r="I42" s="27">
        <v>19.5</v>
      </c>
      <c r="J42" s="32">
        <v>20</v>
      </c>
      <c r="K42" s="35">
        <v>1</v>
      </c>
    </row>
    <row r="43" spans="1:11" ht="15">
      <c r="A43" s="27">
        <v>36</v>
      </c>
      <c r="B43" s="1"/>
      <c r="C43" s="1" t="s">
        <v>239</v>
      </c>
      <c r="D43" s="1" t="s">
        <v>14</v>
      </c>
      <c r="E43" s="28">
        <v>1159</v>
      </c>
      <c r="F43" s="1" t="s">
        <v>240</v>
      </c>
      <c r="G43" s="27">
        <v>4</v>
      </c>
      <c r="H43" s="27">
        <v>0</v>
      </c>
      <c r="I43" s="27">
        <v>16.5</v>
      </c>
      <c r="J43" s="32">
        <v>17</v>
      </c>
      <c r="K43" s="35">
        <v>1</v>
      </c>
    </row>
    <row r="44" spans="1:11" ht="15">
      <c r="A44" s="27">
        <v>37</v>
      </c>
      <c r="B44" s="1"/>
      <c r="C44" s="1" t="s">
        <v>241</v>
      </c>
      <c r="D44" s="1" t="s">
        <v>14</v>
      </c>
      <c r="E44" s="28">
        <v>1621</v>
      </c>
      <c r="F44" s="1" t="s">
        <v>49</v>
      </c>
      <c r="G44" s="27">
        <v>3.5</v>
      </c>
      <c r="H44" s="27">
        <v>0</v>
      </c>
      <c r="I44" s="27">
        <v>29</v>
      </c>
      <c r="J44" s="32">
        <v>30</v>
      </c>
      <c r="K44" s="35">
        <v>1</v>
      </c>
    </row>
    <row r="45" spans="1:11" ht="15">
      <c r="A45" s="27">
        <v>38</v>
      </c>
      <c r="B45" s="1"/>
      <c r="C45" s="1" t="s">
        <v>242</v>
      </c>
      <c r="D45" s="1" t="s">
        <v>14</v>
      </c>
      <c r="E45" s="28">
        <v>1736</v>
      </c>
      <c r="F45" s="1" t="s">
        <v>230</v>
      </c>
      <c r="G45" s="27">
        <v>3.5</v>
      </c>
      <c r="H45" s="27">
        <v>0</v>
      </c>
      <c r="I45" s="27">
        <v>27</v>
      </c>
      <c r="J45" s="32">
        <v>30</v>
      </c>
      <c r="K45" s="35">
        <v>1</v>
      </c>
    </row>
    <row r="46" spans="1:11" ht="15">
      <c r="A46" s="27">
        <v>39</v>
      </c>
      <c r="B46" s="1"/>
      <c r="C46" s="1" t="s">
        <v>69</v>
      </c>
      <c r="D46" s="1" t="s">
        <v>14</v>
      </c>
      <c r="E46" s="28">
        <v>1480</v>
      </c>
      <c r="F46" s="1" t="s">
        <v>26</v>
      </c>
      <c r="G46" s="27">
        <v>3.5</v>
      </c>
      <c r="H46" s="27">
        <v>0</v>
      </c>
      <c r="I46" s="27">
        <v>26</v>
      </c>
      <c r="J46" s="32">
        <v>28</v>
      </c>
      <c r="K46" s="35">
        <v>1</v>
      </c>
    </row>
    <row r="47" spans="1:11" ht="15">
      <c r="A47" s="27">
        <v>40</v>
      </c>
      <c r="B47" s="1"/>
      <c r="C47" s="1" t="s">
        <v>243</v>
      </c>
      <c r="D47" s="1" t="s">
        <v>14</v>
      </c>
      <c r="E47" s="28">
        <v>1671</v>
      </c>
      <c r="F47" s="1" t="s">
        <v>244</v>
      </c>
      <c r="G47" s="27">
        <v>3.5</v>
      </c>
      <c r="H47" s="27">
        <v>0</v>
      </c>
      <c r="I47" s="27">
        <v>26</v>
      </c>
      <c r="J47" s="32">
        <v>27.5</v>
      </c>
      <c r="K47" s="35">
        <v>1</v>
      </c>
    </row>
    <row r="48" spans="1:11" ht="15">
      <c r="A48" s="27">
        <v>41</v>
      </c>
      <c r="B48" s="1"/>
      <c r="C48" s="1" t="s">
        <v>245</v>
      </c>
      <c r="D48" s="1" t="s">
        <v>14</v>
      </c>
      <c r="E48" s="28">
        <v>1508</v>
      </c>
      <c r="F48" s="1" t="s">
        <v>53</v>
      </c>
      <c r="G48" s="27">
        <v>3.5</v>
      </c>
      <c r="H48" s="27">
        <v>0</v>
      </c>
      <c r="I48" s="27">
        <v>24.5</v>
      </c>
      <c r="J48" s="32">
        <v>26.5</v>
      </c>
      <c r="K48" s="35">
        <v>1</v>
      </c>
    </row>
    <row r="49" spans="1:11" ht="15">
      <c r="A49" s="27">
        <v>42</v>
      </c>
      <c r="B49" s="1"/>
      <c r="C49" s="1" t="s">
        <v>246</v>
      </c>
      <c r="D49" s="1" t="s">
        <v>14</v>
      </c>
      <c r="E49" s="28">
        <v>1553</v>
      </c>
      <c r="F49" s="1" t="s">
        <v>36</v>
      </c>
      <c r="G49" s="27">
        <v>3.5</v>
      </c>
      <c r="H49" s="27">
        <v>0</v>
      </c>
      <c r="I49" s="27">
        <v>24.5</v>
      </c>
      <c r="J49" s="32">
        <v>25</v>
      </c>
      <c r="K49" s="35">
        <v>1</v>
      </c>
    </row>
    <row r="50" spans="1:11" ht="15">
      <c r="A50" s="27">
        <v>43</v>
      </c>
      <c r="B50" s="1"/>
      <c r="C50" s="1" t="s">
        <v>247</v>
      </c>
      <c r="D50" s="1" t="s">
        <v>14</v>
      </c>
      <c r="E50" s="28">
        <v>1595</v>
      </c>
      <c r="F50" s="1" t="s">
        <v>217</v>
      </c>
      <c r="G50" s="27">
        <v>3.5</v>
      </c>
      <c r="H50" s="27">
        <v>0</v>
      </c>
      <c r="I50" s="27">
        <v>23.5</v>
      </c>
      <c r="J50" s="32">
        <v>26</v>
      </c>
      <c r="K50" s="35">
        <v>1</v>
      </c>
    </row>
    <row r="51" spans="1:11" ht="15">
      <c r="A51" s="27">
        <v>44</v>
      </c>
      <c r="B51" s="1"/>
      <c r="C51" s="1" t="s">
        <v>248</v>
      </c>
      <c r="D51" s="1" t="s">
        <v>14</v>
      </c>
      <c r="E51" s="28">
        <v>1582</v>
      </c>
      <c r="F51" s="1" t="s">
        <v>217</v>
      </c>
      <c r="G51" s="27">
        <v>3.5</v>
      </c>
      <c r="H51" s="27">
        <v>0</v>
      </c>
      <c r="I51" s="27">
        <v>22</v>
      </c>
      <c r="J51" s="32">
        <v>24.5</v>
      </c>
      <c r="K51" s="35">
        <v>1</v>
      </c>
    </row>
    <row r="52" spans="1:11" ht="15">
      <c r="A52" s="27">
        <v>45</v>
      </c>
      <c r="B52" s="1"/>
      <c r="C52" s="1" t="s">
        <v>249</v>
      </c>
      <c r="D52" s="1" t="s">
        <v>14</v>
      </c>
      <c r="E52" s="28">
        <v>1100</v>
      </c>
      <c r="F52" s="1" t="s">
        <v>20</v>
      </c>
      <c r="G52" s="27">
        <v>3.5</v>
      </c>
      <c r="H52" s="27">
        <v>0</v>
      </c>
      <c r="I52" s="27">
        <v>20</v>
      </c>
      <c r="J52" s="32">
        <v>22.5</v>
      </c>
      <c r="K52" s="35">
        <v>1</v>
      </c>
    </row>
    <row r="53" spans="1:11" ht="15">
      <c r="A53" s="27">
        <v>46</v>
      </c>
      <c r="B53" s="1"/>
      <c r="C53" s="1" t="s">
        <v>250</v>
      </c>
      <c r="D53" s="1" t="s">
        <v>14</v>
      </c>
      <c r="E53" s="28">
        <v>1175</v>
      </c>
      <c r="F53" s="1" t="s">
        <v>251</v>
      </c>
      <c r="G53" s="27">
        <v>3.5</v>
      </c>
      <c r="H53" s="27">
        <v>0</v>
      </c>
      <c r="I53" s="27">
        <v>20</v>
      </c>
      <c r="J53" s="32">
        <v>22</v>
      </c>
      <c r="K53" s="35">
        <v>1</v>
      </c>
    </row>
    <row r="54" spans="1:11" ht="15">
      <c r="A54" s="27">
        <v>47</v>
      </c>
      <c r="B54" s="1"/>
      <c r="C54" s="1" t="s">
        <v>48</v>
      </c>
      <c r="D54" s="1" t="s">
        <v>14</v>
      </c>
      <c r="E54" s="28">
        <v>1698</v>
      </c>
      <c r="F54" s="1" t="s">
        <v>252</v>
      </c>
      <c r="G54" s="27">
        <v>3</v>
      </c>
      <c r="H54" s="27">
        <v>0</v>
      </c>
      <c r="I54" s="27">
        <v>27.5</v>
      </c>
      <c r="J54" s="32">
        <v>29.5</v>
      </c>
      <c r="K54" s="35">
        <v>1</v>
      </c>
    </row>
    <row r="55" spans="1:11" ht="15">
      <c r="A55" s="27">
        <v>48</v>
      </c>
      <c r="B55" s="1"/>
      <c r="C55" s="1" t="s">
        <v>253</v>
      </c>
      <c r="D55" s="1" t="s">
        <v>14</v>
      </c>
      <c r="E55" s="28">
        <v>1603</v>
      </c>
      <c r="F55" s="1" t="s">
        <v>59</v>
      </c>
      <c r="G55" s="27">
        <v>3</v>
      </c>
      <c r="H55" s="27">
        <v>0</v>
      </c>
      <c r="I55" s="27">
        <v>25.5</v>
      </c>
      <c r="J55" s="32">
        <v>27.5</v>
      </c>
      <c r="K55" s="35">
        <v>1</v>
      </c>
    </row>
    <row r="56" spans="1:11" ht="15">
      <c r="A56" s="27">
        <v>49</v>
      </c>
      <c r="B56" s="1"/>
      <c r="C56" s="1" t="s">
        <v>54</v>
      </c>
      <c r="D56" s="1" t="s">
        <v>14</v>
      </c>
      <c r="E56" s="28">
        <v>1502</v>
      </c>
      <c r="F56" s="1" t="s">
        <v>218</v>
      </c>
      <c r="G56" s="27">
        <v>3</v>
      </c>
      <c r="H56" s="27">
        <v>0</v>
      </c>
      <c r="I56" s="27">
        <v>24.5</v>
      </c>
      <c r="J56" s="32">
        <v>26.5</v>
      </c>
      <c r="K56" s="35">
        <v>1</v>
      </c>
    </row>
    <row r="57" spans="1:11" ht="15">
      <c r="A57" s="27">
        <v>50</v>
      </c>
      <c r="B57" s="1"/>
      <c r="C57" s="1" t="s">
        <v>254</v>
      </c>
      <c r="D57" s="1" t="s">
        <v>14</v>
      </c>
      <c r="E57" s="28">
        <v>1495</v>
      </c>
      <c r="F57" s="1" t="s">
        <v>53</v>
      </c>
      <c r="G57" s="27">
        <v>3</v>
      </c>
      <c r="H57" s="27">
        <v>0</v>
      </c>
      <c r="I57" s="27">
        <v>24</v>
      </c>
      <c r="J57" s="32">
        <v>26</v>
      </c>
      <c r="K57" s="35">
        <v>1</v>
      </c>
    </row>
    <row r="58" spans="1:11" ht="15">
      <c r="A58" s="27">
        <v>51</v>
      </c>
      <c r="B58" s="1"/>
      <c r="C58" s="1" t="s">
        <v>255</v>
      </c>
      <c r="D58" s="1" t="s">
        <v>14</v>
      </c>
      <c r="E58" s="28">
        <v>1564</v>
      </c>
      <c r="F58" s="1" t="s">
        <v>17</v>
      </c>
      <c r="G58" s="27">
        <v>3</v>
      </c>
      <c r="H58" s="27">
        <v>0</v>
      </c>
      <c r="I58" s="27">
        <v>24</v>
      </c>
      <c r="J58" s="32">
        <v>24.5</v>
      </c>
      <c r="K58" s="35">
        <v>1</v>
      </c>
    </row>
    <row r="59" spans="1:11" ht="15">
      <c r="A59" s="27">
        <v>52</v>
      </c>
      <c r="B59" s="1"/>
      <c r="C59" s="1" t="s">
        <v>256</v>
      </c>
      <c r="D59" s="1" t="s">
        <v>14</v>
      </c>
      <c r="E59" s="28">
        <v>1576</v>
      </c>
      <c r="F59" s="1" t="s">
        <v>218</v>
      </c>
      <c r="G59" s="27">
        <v>3</v>
      </c>
      <c r="H59" s="27">
        <v>0</v>
      </c>
      <c r="I59" s="27">
        <v>22.5</v>
      </c>
      <c r="J59" s="32">
        <v>24.5</v>
      </c>
      <c r="K59" s="35">
        <v>1</v>
      </c>
    </row>
    <row r="60" spans="1:11" ht="15">
      <c r="A60" s="27">
        <v>53</v>
      </c>
      <c r="B60" s="1"/>
      <c r="C60" s="1" t="s">
        <v>55</v>
      </c>
      <c r="D60" s="1" t="s">
        <v>14</v>
      </c>
      <c r="E60" s="28">
        <v>1515</v>
      </c>
      <c r="F60" s="1" t="s">
        <v>53</v>
      </c>
      <c r="G60" s="27">
        <v>3</v>
      </c>
      <c r="H60" s="27">
        <v>0</v>
      </c>
      <c r="I60" s="27">
        <v>22</v>
      </c>
      <c r="J60" s="32">
        <v>24</v>
      </c>
      <c r="K60" s="35">
        <v>1</v>
      </c>
    </row>
    <row r="61" spans="1:11" ht="15">
      <c r="A61" s="27"/>
      <c r="B61" s="1"/>
      <c r="C61" s="1" t="s">
        <v>257</v>
      </c>
      <c r="D61" s="1" t="s">
        <v>14</v>
      </c>
      <c r="E61" s="28">
        <v>1500</v>
      </c>
      <c r="F61" s="1" t="s">
        <v>258</v>
      </c>
      <c r="G61" s="27">
        <v>3</v>
      </c>
      <c r="H61" s="27">
        <v>0</v>
      </c>
      <c r="I61" s="27">
        <v>22</v>
      </c>
      <c r="J61" s="32">
        <v>24</v>
      </c>
      <c r="K61" s="35">
        <v>1</v>
      </c>
    </row>
    <row r="62" spans="1:11" ht="15">
      <c r="A62" s="27">
        <v>55</v>
      </c>
      <c r="B62" s="1"/>
      <c r="C62" s="1" t="s">
        <v>63</v>
      </c>
      <c r="D62" s="1" t="s">
        <v>14</v>
      </c>
      <c r="E62" s="28">
        <v>1528</v>
      </c>
      <c r="F62" s="1" t="s">
        <v>36</v>
      </c>
      <c r="G62" s="27">
        <v>3</v>
      </c>
      <c r="H62" s="27">
        <v>0</v>
      </c>
      <c r="I62" s="27">
        <v>22</v>
      </c>
      <c r="J62" s="32">
        <v>23</v>
      </c>
      <c r="K62" s="35">
        <v>1</v>
      </c>
    </row>
    <row r="63" spans="1:11" ht="15">
      <c r="A63" s="27">
        <v>56</v>
      </c>
      <c r="B63" s="1"/>
      <c r="C63" s="1" t="s">
        <v>259</v>
      </c>
      <c r="D63" s="1" t="s">
        <v>14</v>
      </c>
      <c r="E63" s="28">
        <v>1176</v>
      </c>
      <c r="F63" s="1" t="s">
        <v>240</v>
      </c>
      <c r="G63" s="27">
        <v>3</v>
      </c>
      <c r="H63" s="27">
        <v>0</v>
      </c>
      <c r="I63" s="27">
        <v>20.5</v>
      </c>
      <c r="J63" s="32">
        <v>22.5</v>
      </c>
      <c r="K63" s="35">
        <v>1</v>
      </c>
    </row>
    <row r="64" spans="1:11" ht="15">
      <c r="A64" s="27">
        <v>57</v>
      </c>
      <c r="B64" s="1"/>
      <c r="C64" s="1" t="s">
        <v>260</v>
      </c>
      <c r="D64" s="1" t="s">
        <v>14</v>
      </c>
      <c r="E64" s="28">
        <v>1052</v>
      </c>
      <c r="F64" s="1" t="s">
        <v>240</v>
      </c>
      <c r="G64" s="27">
        <v>3</v>
      </c>
      <c r="H64" s="27">
        <v>0</v>
      </c>
      <c r="I64" s="27">
        <v>19.5</v>
      </c>
      <c r="J64" s="32">
        <v>21</v>
      </c>
      <c r="K64" s="35">
        <v>1</v>
      </c>
    </row>
    <row r="65" spans="1:11" ht="15">
      <c r="A65" s="27">
        <v>58</v>
      </c>
      <c r="B65" s="1"/>
      <c r="C65" s="1" t="s">
        <v>261</v>
      </c>
      <c r="D65" s="1" t="s">
        <v>14</v>
      </c>
      <c r="E65" s="28">
        <v>1403</v>
      </c>
      <c r="F65" s="1" t="s">
        <v>252</v>
      </c>
      <c r="G65" s="27">
        <v>3</v>
      </c>
      <c r="H65" s="27">
        <v>0</v>
      </c>
      <c r="I65" s="27">
        <v>19.5</v>
      </c>
      <c r="J65" s="32">
        <v>20</v>
      </c>
      <c r="K65" s="35">
        <v>1</v>
      </c>
    </row>
    <row r="66" spans="1:11" ht="15">
      <c r="A66" s="27">
        <v>59</v>
      </c>
      <c r="B66" s="1"/>
      <c r="C66" s="1" t="s">
        <v>262</v>
      </c>
      <c r="D66" s="1" t="s">
        <v>14</v>
      </c>
      <c r="E66" s="28">
        <v>1182</v>
      </c>
      <c r="F66" s="1" t="s">
        <v>240</v>
      </c>
      <c r="G66" s="27">
        <v>3</v>
      </c>
      <c r="H66" s="27">
        <v>0</v>
      </c>
      <c r="I66" s="27">
        <v>19</v>
      </c>
      <c r="J66" s="32">
        <v>19.5</v>
      </c>
      <c r="K66" s="35">
        <v>1</v>
      </c>
    </row>
    <row r="67" spans="1:11" ht="15">
      <c r="A67" s="27">
        <v>60</v>
      </c>
      <c r="B67" s="1"/>
      <c r="C67" s="1" t="s">
        <v>263</v>
      </c>
      <c r="D67" s="1" t="s">
        <v>14</v>
      </c>
      <c r="E67" s="28">
        <v>1425</v>
      </c>
      <c r="F67" s="1" t="s">
        <v>218</v>
      </c>
      <c r="G67" s="27">
        <v>3</v>
      </c>
      <c r="H67" s="27">
        <v>0</v>
      </c>
      <c r="I67" s="27">
        <v>18</v>
      </c>
      <c r="J67" s="32">
        <v>19</v>
      </c>
      <c r="K67" s="35">
        <v>1</v>
      </c>
    </row>
    <row r="68" spans="1:11" ht="15">
      <c r="A68" s="27">
        <v>61</v>
      </c>
      <c r="B68" s="1"/>
      <c r="C68" s="1" t="s">
        <v>264</v>
      </c>
      <c r="D68" s="1" t="s">
        <v>14</v>
      </c>
      <c r="E68" s="28">
        <v>1495</v>
      </c>
      <c r="F68" s="1" t="s">
        <v>218</v>
      </c>
      <c r="G68" s="27">
        <v>3</v>
      </c>
      <c r="H68" s="27">
        <v>0</v>
      </c>
      <c r="I68" s="27">
        <v>17</v>
      </c>
      <c r="J68" s="32">
        <v>18.5</v>
      </c>
      <c r="K68" s="35">
        <v>1</v>
      </c>
    </row>
    <row r="69" spans="1:11" ht="15">
      <c r="A69" s="27">
        <v>62</v>
      </c>
      <c r="B69" s="1"/>
      <c r="C69" s="1" t="s">
        <v>265</v>
      </c>
      <c r="D69" s="1" t="s">
        <v>14</v>
      </c>
      <c r="E69" s="28">
        <v>1299</v>
      </c>
      <c r="F69" s="1" t="s">
        <v>240</v>
      </c>
      <c r="G69" s="27">
        <v>2.5</v>
      </c>
      <c r="H69" s="27">
        <v>0</v>
      </c>
      <c r="I69" s="27">
        <v>24.5</v>
      </c>
      <c r="J69" s="32">
        <v>25</v>
      </c>
      <c r="K69" s="35">
        <v>1</v>
      </c>
    </row>
    <row r="70" spans="1:11" ht="15">
      <c r="A70" s="27">
        <v>63</v>
      </c>
      <c r="B70" s="1"/>
      <c r="C70" s="1" t="s">
        <v>74</v>
      </c>
      <c r="D70" s="1" t="s">
        <v>14</v>
      </c>
      <c r="E70" s="28">
        <v>1438</v>
      </c>
      <c r="F70" s="1" t="s">
        <v>53</v>
      </c>
      <c r="G70" s="27">
        <v>2.5</v>
      </c>
      <c r="H70" s="27">
        <v>0</v>
      </c>
      <c r="I70" s="27">
        <v>19.5</v>
      </c>
      <c r="J70" s="32">
        <v>20.5</v>
      </c>
      <c r="K70" s="35">
        <v>1</v>
      </c>
    </row>
    <row r="71" spans="1:11" ht="15">
      <c r="A71" s="27">
        <v>64</v>
      </c>
      <c r="B71" s="1"/>
      <c r="C71" s="1" t="s">
        <v>266</v>
      </c>
      <c r="D71" s="1" t="s">
        <v>14</v>
      </c>
      <c r="E71" s="28">
        <v>1071</v>
      </c>
      <c r="F71" s="1" t="s">
        <v>240</v>
      </c>
      <c r="G71" s="27">
        <v>2.5</v>
      </c>
      <c r="H71" s="27">
        <v>0</v>
      </c>
      <c r="I71" s="27">
        <v>18.5</v>
      </c>
      <c r="J71" s="32">
        <v>19.5</v>
      </c>
      <c r="K71" s="35">
        <v>1</v>
      </c>
    </row>
    <row r="72" spans="1:11" ht="15">
      <c r="A72" s="27">
        <v>65</v>
      </c>
      <c r="B72" s="1"/>
      <c r="C72" s="1" t="s">
        <v>267</v>
      </c>
      <c r="D72" s="1" t="s">
        <v>14</v>
      </c>
      <c r="E72" s="28">
        <v>1362</v>
      </c>
      <c r="F72" s="1" t="s">
        <v>53</v>
      </c>
      <c r="G72" s="27">
        <v>2.5</v>
      </c>
      <c r="H72" s="27">
        <v>0</v>
      </c>
      <c r="I72" s="27">
        <v>18</v>
      </c>
      <c r="J72" s="32">
        <v>18.5</v>
      </c>
      <c r="K72" s="35">
        <v>1</v>
      </c>
    </row>
    <row r="73" spans="1:11" ht="15">
      <c r="A73" s="27">
        <v>66</v>
      </c>
      <c r="B73" s="1"/>
      <c r="C73" s="1" t="s">
        <v>268</v>
      </c>
      <c r="D73" s="1" t="s">
        <v>14</v>
      </c>
      <c r="E73" s="28">
        <v>1071</v>
      </c>
      <c r="F73" s="1" t="s">
        <v>240</v>
      </c>
      <c r="G73" s="27">
        <v>2.5</v>
      </c>
      <c r="H73" s="27">
        <v>0</v>
      </c>
      <c r="I73" s="27">
        <v>17.5</v>
      </c>
      <c r="J73" s="32">
        <v>19</v>
      </c>
      <c r="K73" s="35">
        <v>1</v>
      </c>
    </row>
    <row r="74" spans="1:11" ht="15">
      <c r="A74" s="27">
        <v>67</v>
      </c>
      <c r="B74" s="1"/>
      <c r="C74" s="1" t="s">
        <v>269</v>
      </c>
      <c r="D74" s="1" t="s">
        <v>14</v>
      </c>
      <c r="E74" s="28">
        <v>1500</v>
      </c>
      <c r="F74" s="1" t="s">
        <v>213</v>
      </c>
      <c r="G74" s="27">
        <v>2</v>
      </c>
      <c r="H74" s="27">
        <v>0</v>
      </c>
      <c r="I74" s="27">
        <v>23.5</v>
      </c>
      <c r="J74" s="32">
        <v>25</v>
      </c>
      <c r="K74" s="35">
        <v>1</v>
      </c>
    </row>
    <row r="75" spans="1:11" ht="15">
      <c r="A75" s="27">
        <v>68</v>
      </c>
      <c r="B75" s="1"/>
      <c r="C75" s="1" t="s">
        <v>52</v>
      </c>
      <c r="D75" s="1" t="s">
        <v>14</v>
      </c>
      <c r="E75" s="28">
        <v>1489</v>
      </c>
      <c r="F75" s="1" t="s">
        <v>53</v>
      </c>
      <c r="G75" s="27">
        <v>2</v>
      </c>
      <c r="H75" s="27">
        <v>0</v>
      </c>
      <c r="I75" s="27">
        <v>21</v>
      </c>
      <c r="J75" s="32">
        <v>22</v>
      </c>
      <c r="K75" s="35">
        <v>1</v>
      </c>
    </row>
    <row r="76" spans="1:11" ht="15">
      <c r="A76" s="27">
        <v>69</v>
      </c>
      <c r="B76" s="1"/>
      <c r="C76" s="1" t="s">
        <v>270</v>
      </c>
      <c r="D76" s="1" t="s">
        <v>14</v>
      </c>
      <c r="E76" s="28">
        <v>1100</v>
      </c>
      <c r="F76" s="1" t="s">
        <v>251</v>
      </c>
      <c r="G76" s="27">
        <v>2</v>
      </c>
      <c r="H76" s="27">
        <v>0</v>
      </c>
      <c r="I76" s="27">
        <v>19.5</v>
      </c>
      <c r="J76" s="32">
        <v>20</v>
      </c>
      <c r="K76" s="35">
        <v>1</v>
      </c>
    </row>
    <row r="77" spans="1:11" ht="15">
      <c r="A77" s="27"/>
      <c r="B77" s="1"/>
      <c r="C77" s="1" t="s">
        <v>271</v>
      </c>
      <c r="D77" s="1" t="s">
        <v>14</v>
      </c>
      <c r="E77" s="28">
        <v>991</v>
      </c>
      <c r="F77" s="1" t="s">
        <v>240</v>
      </c>
      <c r="G77" s="27">
        <v>2</v>
      </c>
      <c r="H77" s="27">
        <v>0</v>
      </c>
      <c r="I77" s="27">
        <v>19.5</v>
      </c>
      <c r="J77" s="32">
        <v>20</v>
      </c>
      <c r="K77" s="35">
        <v>1</v>
      </c>
    </row>
    <row r="78" spans="1:11" ht="15">
      <c r="A78" s="27">
        <v>71</v>
      </c>
      <c r="B78" s="1"/>
      <c r="C78" s="1" t="s">
        <v>272</v>
      </c>
      <c r="D78" s="1" t="s">
        <v>14</v>
      </c>
      <c r="E78" s="28">
        <v>1063</v>
      </c>
      <c r="F78" s="1" t="s">
        <v>240</v>
      </c>
      <c r="G78" s="27">
        <v>2</v>
      </c>
      <c r="H78" s="27">
        <v>0</v>
      </c>
      <c r="I78" s="27">
        <v>18</v>
      </c>
      <c r="J78" s="32">
        <v>19</v>
      </c>
      <c r="K78" s="35">
        <v>1</v>
      </c>
    </row>
    <row r="79" spans="1:11" ht="15">
      <c r="A79" s="27">
        <v>72</v>
      </c>
      <c r="B79" s="1"/>
      <c r="C79" s="1" t="s">
        <v>273</v>
      </c>
      <c r="D79" s="1" t="s">
        <v>14</v>
      </c>
      <c r="E79" s="28">
        <v>1135</v>
      </c>
      <c r="F79" s="1" t="s">
        <v>240</v>
      </c>
      <c r="G79" s="27">
        <v>2</v>
      </c>
      <c r="H79" s="27">
        <v>0</v>
      </c>
      <c r="I79" s="27">
        <v>18</v>
      </c>
      <c r="J79" s="32">
        <v>18.5</v>
      </c>
      <c r="K79" s="35">
        <v>1</v>
      </c>
    </row>
    <row r="80" spans="1:11" ht="15">
      <c r="A80" s="27">
        <v>73</v>
      </c>
      <c r="B80" s="1"/>
      <c r="C80" s="1" t="s">
        <v>274</v>
      </c>
      <c r="D80" s="1" t="s">
        <v>14</v>
      </c>
      <c r="E80" s="28">
        <v>1200</v>
      </c>
      <c r="F80" s="1" t="s">
        <v>218</v>
      </c>
      <c r="G80" s="27">
        <v>2</v>
      </c>
      <c r="H80" s="27">
        <v>0</v>
      </c>
      <c r="I80" s="27">
        <v>18</v>
      </c>
      <c r="J80" s="32">
        <v>18.5</v>
      </c>
      <c r="K80" s="35">
        <v>1</v>
      </c>
    </row>
    <row r="81" spans="1:11" ht="15">
      <c r="A81" s="27">
        <v>74</v>
      </c>
      <c r="B81" s="1"/>
      <c r="C81" s="1" t="s">
        <v>275</v>
      </c>
      <c r="D81" s="1" t="s">
        <v>14</v>
      </c>
      <c r="E81" s="28">
        <v>1089</v>
      </c>
      <c r="F81" s="1" t="s">
        <v>251</v>
      </c>
      <c r="G81" s="27">
        <v>2</v>
      </c>
      <c r="H81" s="27">
        <v>0</v>
      </c>
      <c r="I81" s="27">
        <v>17.5</v>
      </c>
      <c r="J81" s="32">
        <v>18</v>
      </c>
      <c r="K81" s="35">
        <v>1</v>
      </c>
    </row>
    <row r="82" spans="1:11" ht="15">
      <c r="A82" s="27">
        <v>75</v>
      </c>
      <c r="B82" s="1"/>
      <c r="C82" s="1" t="s">
        <v>276</v>
      </c>
      <c r="D82" s="1" t="s">
        <v>14</v>
      </c>
      <c r="E82" s="28">
        <v>1150</v>
      </c>
      <c r="F82" s="1" t="s">
        <v>277</v>
      </c>
      <c r="G82" s="27">
        <v>2</v>
      </c>
      <c r="H82" s="27">
        <v>0</v>
      </c>
      <c r="I82" s="27">
        <v>16</v>
      </c>
      <c r="J82" s="32">
        <v>16.5</v>
      </c>
      <c r="K82" s="35">
        <v>1</v>
      </c>
    </row>
    <row r="83" spans="1:11" ht="15">
      <c r="A83" s="27">
        <v>76</v>
      </c>
      <c r="B83" s="1"/>
      <c r="C83" s="1" t="s">
        <v>278</v>
      </c>
      <c r="D83" s="1" t="s">
        <v>14</v>
      </c>
      <c r="E83" s="28">
        <v>1000</v>
      </c>
      <c r="F83" s="1" t="s">
        <v>240</v>
      </c>
      <c r="G83" s="27">
        <v>1.5</v>
      </c>
      <c r="H83" s="27">
        <v>0.5</v>
      </c>
      <c r="I83" s="27">
        <v>17</v>
      </c>
      <c r="J83" s="32">
        <v>18.5</v>
      </c>
      <c r="K83" s="35">
        <v>1</v>
      </c>
    </row>
    <row r="84" spans="1:11" ht="15">
      <c r="A84" s="27">
        <v>77</v>
      </c>
      <c r="B84" s="1"/>
      <c r="C84" s="1" t="s">
        <v>279</v>
      </c>
      <c r="D84" s="1" t="s">
        <v>14</v>
      </c>
      <c r="E84" s="28">
        <v>1106</v>
      </c>
      <c r="F84" s="1" t="s">
        <v>218</v>
      </c>
      <c r="G84" s="27">
        <v>1.5</v>
      </c>
      <c r="H84" s="27">
        <v>0.5</v>
      </c>
      <c r="I84" s="27">
        <v>15</v>
      </c>
      <c r="J84" s="32">
        <v>16</v>
      </c>
      <c r="K84" s="35">
        <v>1</v>
      </c>
    </row>
    <row r="85" spans="1:11" ht="15">
      <c r="A85" s="27">
        <v>78</v>
      </c>
      <c r="B85" s="1"/>
      <c r="C85" s="1" t="s">
        <v>280</v>
      </c>
      <c r="D85" s="1" t="s">
        <v>14</v>
      </c>
      <c r="E85" s="28">
        <v>1044</v>
      </c>
      <c r="F85" s="1" t="s">
        <v>240</v>
      </c>
      <c r="G85" s="27">
        <v>1</v>
      </c>
      <c r="H85" s="27">
        <v>0</v>
      </c>
      <c r="I85" s="27">
        <v>17.5</v>
      </c>
      <c r="J85" s="32">
        <v>19</v>
      </c>
      <c r="K85" s="35">
        <v>1</v>
      </c>
    </row>
    <row r="86" spans="1:11" ht="15">
      <c r="A86" s="27">
        <v>79</v>
      </c>
      <c r="B86" s="1"/>
      <c r="C86" s="1" t="s">
        <v>281</v>
      </c>
      <c r="D86" s="1" t="s">
        <v>14</v>
      </c>
      <c r="E86" s="28">
        <v>1006</v>
      </c>
      <c r="F86" s="1" t="s">
        <v>240</v>
      </c>
      <c r="G86" s="27">
        <v>1</v>
      </c>
      <c r="H86" s="27">
        <v>0</v>
      </c>
      <c r="I86" s="27">
        <v>16</v>
      </c>
      <c r="J86" s="32">
        <v>17</v>
      </c>
      <c r="K86" s="35">
        <v>1</v>
      </c>
    </row>
    <row r="87" spans="1:11" ht="15">
      <c r="A87" s="27">
        <v>80</v>
      </c>
      <c r="B87" s="1"/>
      <c r="C87" s="1" t="s">
        <v>282</v>
      </c>
      <c r="D87" s="1" t="s">
        <v>14</v>
      </c>
      <c r="E87" s="28">
        <v>1032</v>
      </c>
      <c r="F87" s="1" t="s">
        <v>251</v>
      </c>
      <c r="G87" s="27">
        <v>1</v>
      </c>
      <c r="H87" s="27">
        <v>0</v>
      </c>
      <c r="I87" s="27">
        <v>15.5</v>
      </c>
      <c r="J87" s="32">
        <v>16.5</v>
      </c>
      <c r="K87" s="35">
        <v>1</v>
      </c>
    </row>
    <row r="88" spans="1:11" ht="15">
      <c r="A88" s="27">
        <v>81</v>
      </c>
      <c r="B88" s="1"/>
      <c r="C88" s="1" t="s">
        <v>283</v>
      </c>
      <c r="D88" s="1" t="s">
        <v>14</v>
      </c>
      <c r="E88" s="28">
        <v>1100</v>
      </c>
      <c r="F88" s="1" t="s">
        <v>240</v>
      </c>
      <c r="G88" s="27">
        <v>1</v>
      </c>
      <c r="H88" s="27">
        <v>0</v>
      </c>
      <c r="I88" s="27">
        <v>15</v>
      </c>
      <c r="J88" s="32">
        <v>15.5</v>
      </c>
      <c r="K88" s="35">
        <v>1</v>
      </c>
    </row>
    <row r="90" ht="15">
      <c r="A90" s="22" t="s">
        <v>113</v>
      </c>
    </row>
    <row r="91" ht="15">
      <c r="A91" s="29" t="s">
        <v>284</v>
      </c>
    </row>
    <row r="92" ht="15">
      <c r="A92" s="29" t="s">
        <v>285</v>
      </c>
    </row>
    <row r="93" ht="15">
      <c r="A93" s="29" t="s">
        <v>116</v>
      </c>
    </row>
    <row r="95" ht="15">
      <c r="A95" s="30" t="s">
        <v>286</v>
      </c>
    </row>
    <row r="96" ht="15">
      <c r="A96" s="21" t="s">
        <v>118</v>
      </c>
    </row>
  </sheetData>
  <sheetProtection/>
  <hyperlinks>
    <hyperlink ref="A1:J1" r:id="rId1" display="http://chess-results.com/"/>
    <hyperlink ref="A95:J95" r:id="rId2" display="http://chess-results.com/tnr87959.aspx?lan=10"/>
    <hyperlink ref="A96:J96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5.421875" style="45" customWidth="1"/>
    <col min="2" max="2" width="4.7109375" style="45" bestFit="1" customWidth="1"/>
    <col min="3" max="3" width="26.57421875" style="45" customWidth="1"/>
    <col min="4" max="4" width="5.57421875" style="47" bestFit="1" customWidth="1"/>
    <col min="5" max="5" width="4.7109375" style="45" customWidth="1"/>
    <col min="6" max="6" width="23.421875" style="45" customWidth="1"/>
    <col min="7" max="7" width="5.7109375" style="46" bestFit="1" customWidth="1"/>
    <col min="8" max="8" width="6.421875" style="45" customWidth="1"/>
    <col min="9" max="9" width="5.7109375" style="45" bestFit="1" customWidth="1"/>
    <col min="10" max="10" width="6.57421875" style="45" customWidth="1"/>
    <col min="11" max="11" width="5.7109375" style="46" bestFit="1" customWidth="1"/>
    <col min="12" max="12" width="6.421875" style="45" customWidth="1"/>
    <col min="13" max="13" width="7.7109375" style="47" bestFit="1" customWidth="1"/>
    <col min="14" max="14" width="9.57421875" style="45" customWidth="1"/>
    <col min="15" max="254" width="11.421875" style="45" customWidth="1"/>
    <col min="255" max="255" width="5.421875" style="45" customWidth="1"/>
    <col min="256" max="16384" width="3.57421875" style="45" customWidth="1"/>
  </cols>
  <sheetData>
    <row r="1" ht="19.5" customHeight="1">
      <c r="A1" s="58" t="s">
        <v>0</v>
      </c>
    </row>
    <row r="3" ht="12.75">
      <c r="A3" s="59" t="s">
        <v>287</v>
      </c>
    </row>
    <row r="4" ht="12.75">
      <c r="A4" s="60" t="s">
        <v>2</v>
      </c>
    </row>
    <row r="6" ht="12.75">
      <c r="A6" s="59"/>
    </row>
    <row r="7" spans="1:14" ht="27.75" customHeight="1">
      <c r="A7" s="68" t="s">
        <v>4</v>
      </c>
      <c r="B7" s="69"/>
      <c r="C7" s="69" t="s">
        <v>5</v>
      </c>
      <c r="D7" s="68" t="s">
        <v>6</v>
      </c>
      <c r="E7" s="70" t="s">
        <v>7</v>
      </c>
      <c r="F7" s="69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4" t="s">
        <v>294</v>
      </c>
      <c r="N7" s="74" t="s">
        <v>295</v>
      </c>
    </row>
    <row r="8" spans="1:14" ht="12.75">
      <c r="A8" s="67">
        <v>1</v>
      </c>
      <c r="B8" s="41" t="s">
        <v>12</v>
      </c>
      <c r="C8" s="41" t="s">
        <v>13</v>
      </c>
      <c r="D8" s="61" t="s">
        <v>14</v>
      </c>
      <c r="E8" s="62">
        <v>1992</v>
      </c>
      <c r="F8" s="43" t="s">
        <v>15</v>
      </c>
      <c r="G8" s="40">
        <v>6</v>
      </c>
      <c r="H8" s="38">
        <v>20</v>
      </c>
      <c r="I8" s="55">
        <v>5.5</v>
      </c>
      <c r="J8" s="39">
        <v>13</v>
      </c>
      <c r="K8" s="40">
        <v>6</v>
      </c>
      <c r="L8" s="52">
        <v>15</v>
      </c>
      <c r="M8" s="50">
        <f aca="true" t="shared" si="0" ref="M8:M39">G8+I8+K8</f>
        <v>17.5</v>
      </c>
      <c r="N8" s="51">
        <f aca="true" t="shared" si="1" ref="N8:N39">H8+J8+L8</f>
        <v>48</v>
      </c>
    </row>
    <row r="9" spans="1:14" ht="12.75">
      <c r="A9" s="67">
        <f>A8+1</f>
        <v>2</v>
      </c>
      <c r="B9" s="41" t="s">
        <v>12</v>
      </c>
      <c r="C9" s="41" t="s">
        <v>29</v>
      </c>
      <c r="D9" s="61" t="s">
        <v>14</v>
      </c>
      <c r="E9" s="62">
        <v>1908</v>
      </c>
      <c r="F9" s="43" t="s">
        <v>30</v>
      </c>
      <c r="G9" s="40">
        <v>5</v>
      </c>
      <c r="H9" s="38">
        <v>7</v>
      </c>
      <c r="I9" s="55">
        <v>6</v>
      </c>
      <c r="J9" s="39">
        <v>20</v>
      </c>
      <c r="K9" s="40">
        <v>5.5</v>
      </c>
      <c r="L9" s="52">
        <v>12</v>
      </c>
      <c r="M9" s="50">
        <f t="shared" si="0"/>
        <v>16.5</v>
      </c>
      <c r="N9" s="51">
        <f t="shared" si="1"/>
        <v>39</v>
      </c>
    </row>
    <row r="10" spans="1:14" ht="12.75">
      <c r="A10" s="67">
        <f aca="true" t="shared" si="2" ref="A10:A73">A9+1</f>
        <v>3</v>
      </c>
      <c r="B10" s="41"/>
      <c r="C10" s="41" t="s">
        <v>24</v>
      </c>
      <c r="D10" s="61" t="s">
        <v>14</v>
      </c>
      <c r="E10" s="62">
        <v>1837</v>
      </c>
      <c r="F10" s="43" t="s">
        <v>17</v>
      </c>
      <c r="G10" s="40">
        <v>5</v>
      </c>
      <c r="H10" s="38">
        <v>10</v>
      </c>
      <c r="I10" s="55">
        <v>6</v>
      </c>
      <c r="J10" s="39">
        <v>17</v>
      </c>
      <c r="K10" s="40">
        <v>5</v>
      </c>
      <c r="L10" s="52">
        <v>9</v>
      </c>
      <c r="M10" s="50">
        <f t="shared" si="0"/>
        <v>16</v>
      </c>
      <c r="N10" s="51">
        <f t="shared" si="1"/>
        <v>36</v>
      </c>
    </row>
    <row r="11" spans="1:14" ht="12.75">
      <c r="A11" s="67">
        <f t="shared" si="2"/>
        <v>4</v>
      </c>
      <c r="B11" s="63" t="s">
        <v>134</v>
      </c>
      <c r="C11" s="53" t="s">
        <v>154</v>
      </c>
      <c r="D11" s="61" t="s">
        <v>14</v>
      </c>
      <c r="E11" s="63">
        <v>1907</v>
      </c>
      <c r="F11" s="54" t="s">
        <v>140</v>
      </c>
      <c r="G11" s="40">
        <v>5</v>
      </c>
      <c r="H11" s="38">
        <v>8</v>
      </c>
      <c r="I11" s="55">
        <v>4.5</v>
      </c>
      <c r="J11" s="39">
        <v>8</v>
      </c>
      <c r="K11" s="40">
        <v>6</v>
      </c>
      <c r="L11" s="52">
        <v>13</v>
      </c>
      <c r="M11" s="50">
        <f t="shared" si="0"/>
        <v>15.5</v>
      </c>
      <c r="N11" s="51">
        <f t="shared" si="1"/>
        <v>29</v>
      </c>
    </row>
    <row r="12" spans="1:14" ht="12.75">
      <c r="A12" s="67">
        <f t="shared" si="2"/>
        <v>5</v>
      </c>
      <c r="B12" s="41"/>
      <c r="C12" s="41" t="s">
        <v>25</v>
      </c>
      <c r="D12" s="61" t="s">
        <v>14</v>
      </c>
      <c r="E12" s="62">
        <v>1852</v>
      </c>
      <c r="F12" s="43" t="s">
        <v>26</v>
      </c>
      <c r="G12" s="40">
        <v>5</v>
      </c>
      <c r="H12" s="38">
        <v>9</v>
      </c>
      <c r="I12" s="55">
        <v>6</v>
      </c>
      <c r="J12" s="39">
        <v>15</v>
      </c>
      <c r="K12" s="49"/>
      <c r="L12" s="48"/>
      <c r="M12" s="50">
        <f t="shared" si="0"/>
        <v>11</v>
      </c>
      <c r="N12" s="51">
        <f t="shared" si="1"/>
        <v>24</v>
      </c>
    </row>
    <row r="13" spans="1:14" ht="12.75">
      <c r="A13" s="67">
        <f t="shared" si="2"/>
        <v>6</v>
      </c>
      <c r="B13" s="41"/>
      <c r="C13" s="41" t="s">
        <v>211</v>
      </c>
      <c r="D13" s="61" t="s">
        <v>14</v>
      </c>
      <c r="E13" s="62">
        <v>1936</v>
      </c>
      <c r="F13" s="43" t="s">
        <v>53</v>
      </c>
      <c r="G13" s="49"/>
      <c r="H13" s="37"/>
      <c r="I13" s="55">
        <v>4.5</v>
      </c>
      <c r="J13" s="39">
        <v>5</v>
      </c>
      <c r="K13" s="40">
        <v>6</v>
      </c>
      <c r="L13" s="52">
        <v>17</v>
      </c>
      <c r="M13" s="50">
        <f t="shared" si="0"/>
        <v>10.5</v>
      </c>
      <c r="N13" s="51">
        <f t="shared" si="1"/>
        <v>22</v>
      </c>
    </row>
    <row r="14" spans="1:14" ht="12.75">
      <c r="A14" s="67">
        <f t="shared" si="2"/>
        <v>7</v>
      </c>
      <c r="B14" s="41"/>
      <c r="C14" s="41" t="s">
        <v>35</v>
      </c>
      <c r="D14" s="61" t="s">
        <v>14</v>
      </c>
      <c r="E14" s="62">
        <v>1745</v>
      </c>
      <c r="F14" s="43" t="s">
        <v>36</v>
      </c>
      <c r="G14" s="40">
        <v>5</v>
      </c>
      <c r="H14" s="38">
        <v>4</v>
      </c>
      <c r="I14" s="55">
        <v>5</v>
      </c>
      <c r="J14" s="39">
        <v>12</v>
      </c>
      <c r="K14" s="40">
        <v>5</v>
      </c>
      <c r="L14" s="52">
        <v>4</v>
      </c>
      <c r="M14" s="50">
        <f t="shared" si="0"/>
        <v>15</v>
      </c>
      <c r="N14" s="51">
        <f t="shared" si="1"/>
        <v>20</v>
      </c>
    </row>
    <row r="15" spans="1:14" ht="12.75">
      <c r="A15" s="67">
        <f t="shared" si="2"/>
        <v>8</v>
      </c>
      <c r="B15" s="41"/>
      <c r="C15" s="41" t="s">
        <v>210</v>
      </c>
      <c r="D15" s="61" t="s">
        <v>14</v>
      </c>
      <c r="E15" s="62">
        <v>1890</v>
      </c>
      <c r="F15" s="43" t="s">
        <v>86</v>
      </c>
      <c r="G15" s="49"/>
      <c r="H15" s="37"/>
      <c r="I15" s="37"/>
      <c r="J15" s="37"/>
      <c r="K15" s="40">
        <v>6.5</v>
      </c>
      <c r="L15" s="52">
        <v>20</v>
      </c>
      <c r="M15" s="50">
        <f t="shared" si="0"/>
        <v>6.5</v>
      </c>
      <c r="N15" s="51">
        <f t="shared" si="1"/>
        <v>20</v>
      </c>
    </row>
    <row r="16" spans="1:14" ht="12.75">
      <c r="A16" s="67">
        <f t="shared" si="2"/>
        <v>9</v>
      </c>
      <c r="B16" s="41"/>
      <c r="C16" s="41" t="s">
        <v>219</v>
      </c>
      <c r="D16" s="61" t="s">
        <v>14</v>
      </c>
      <c r="E16" s="62">
        <v>1810</v>
      </c>
      <c r="F16" s="43" t="s">
        <v>217</v>
      </c>
      <c r="G16" s="40">
        <v>5</v>
      </c>
      <c r="H16" s="38">
        <v>5</v>
      </c>
      <c r="I16" s="55">
        <v>5</v>
      </c>
      <c r="J16" s="39">
        <v>9</v>
      </c>
      <c r="K16" s="40">
        <v>5</v>
      </c>
      <c r="L16" s="52">
        <v>5</v>
      </c>
      <c r="M16" s="50">
        <f t="shared" si="0"/>
        <v>15</v>
      </c>
      <c r="N16" s="51">
        <f t="shared" si="1"/>
        <v>19</v>
      </c>
    </row>
    <row r="17" spans="1:14" ht="12.75">
      <c r="A17" s="67">
        <f t="shared" si="2"/>
        <v>10</v>
      </c>
      <c r="B17" s="41"/>
      <c r="C17" s="41" t="s">
        <v>31</v>
      </c>
      <c r="D17" s="61" t="s">
        <v>14</v>
      </c>
      <c r="E17" s="62">
        <v>1733</v>
      </c>
      <c r="F17" s="43" t="s">
        <v>32</v>
      </c>
      <c r="G17" s="40">
        <v>5</v>
      </c>
      <c r="H17" s="38">
        <v>6</v>
      </c>
      <c r="I17" s="55">
        <v>4.5</v>
      </c>
      <c r="J17" s="39">
        <v>6</v>
      </c>
      <c r="K17" s="40">
        <v>5</v>
      </c>
      <c r="L17" s="52">
        <v>6</v>
      </c>
      <c r="M17" s="50">
        <f t="shared" si="0"/>
        <v>14.5</v>
      </c>
      <c r="N17" s="51">
        <f t="shared" si="1"/>
        <v>18</v>
      </c>
    </row>
    <row r="18" spans="1:14" ht="12.75">
      <c r="A18" s="67">
        <f t="shared" si="2"/>
        <v>11</v>
      </c>
      <c r="B18" s="41"/>
      <c r="C18" s="41" t="s">
        <v>16</v>
      </c>
      <c r="D18" s="61" t="s">
        <v>14</v>
      </c>
      <c r="E18" s="62">
        <v>1967</v>
      </c>
      <c r="F18" s="43" t="s">
        <v>17</v>
      </c>
      <c r="G18" s="40">
        <v>6</v>
      </c>
      <c r="H18" s="38">
        <v>17</v>
      </c>
      <c r="I18" s="55">
        <v>0</v>
      </c>
      <c r="J18" s="39">
        <v>1</v>
      </c>
      <c r="K18" s="49"/>
      <c r="L18" s="48"/>
      <c r="M18" s="50">
        <f t="shared" si="0"/>
        <v>6</v>
      </c>
      <c r="N18" s="51">
        <f t="shared" si="1"/>
        <v>18</v>
      </c>
    </row>
    <row r="19" spans="1:14" ht="12.75">
      <c r="A19" s="67">
        <f t="shared" si="2"/>
        <v>12</v>
      </c>
      <c r="B19" s="41"/>
      <c r="C19" s="41" t="s">
        <v>18</v>
      </c>
      <c r="D19" s="61" t="s">
        <v>14</v>
      </c>
      <c r="E19" s="62">
        <v>1884</v>
      </c>
      <c r="F19" s="43" t="s">
        <v>19</v>
      </c>
      <c r="G19" s="40">
        <v>5.5</v>
      </c>
      <c r="H19" s="38">
        <v>15</v>
      </c>
      <c r="I19" s="48"/>
      <c r="J19" s="48"/>
      <c r="K19" s="49"/>
      <c r="L19" s="48"/>
      <c r="M19" s="50">
        <f t="shared" si="0"/>
        <v>5.5</v>
      </c>
      <c r="N19" s="51">
        <f t="shared" si="1"/>
        <v>15</v>
      </c>
    </row>
    <row r="20" spans="1:14" ht="12.75">
      <c r="A20" s="67">
        <f t="shared" si="2"/>
        <v>13</v>
      </c>
      <c r="B20" s="41" t="s">
        <v>22</v>
      </c>
      <c r="C20" s="41" t="s">
        <v>23</v>
      </c>
      <c r="D20" s="61" t="s">
        <v>14</v>
      </c>
      <c r="E20" s="62">
        <v>1772</v>
      </c>
      <c r="F20" s="43" t="s">
        <v>19</v>
      </c>
      <c r="G20" s="40">
        <v>5.5</v>
      </c>
      <c r="H20" s="38">
        <v>11</v>
      </c>
      <c r="I20" s="55">
        <v>3.5</v>
      </c>
      <c r="J20" s="39">
        <v>1</v>
      </c>
      <c r="K20" s="40">
        <v>5</v>
      </c>
      <c r="L20" s="52">
        <v>2</v>
      </c>
      <c r="M20" s="50">
        <f t="shared" si="0"/>
        <v>14</v>
      </c>
      <c r="N20" s="51">
        <f t="shared" si="1"/>
        <v>14</v>
      </c>
    </row>
    <row r="21" spans="1:14" ht="12.75">
      <c r="A21" s="67">
        <f t="shared" si="2"/>
        <v>14</v>
      </c>
      <c r="B21" s="41"/>
      <c r="C21" s="41" t="s">
        <v>228</v>
      </c>
      <c r="D21" s="61" t="s">
        <v>14</v>
      </c>
      <c r="E21" s="62">
        <v>1874</v>
      </c>
      <c r="F21" s="43" t="s">
        <v>20</v>
      </c>
      <c r="G21" s="40">
        <v>5.5</v>
      </c>
      <c r="H21" s="38">
        <v>13</v>
      </c>
      <c r="I21" s="37"/>
      <c r="J21" s="37"/>
      <c r="K21" s="40">
        <v>4.5</v>
      </c>
      <c r="L21" s="52">
        <v>1</v>
      </c>
      <c r="M21" s="50">
        <f t="shared" si="0"/>
        <v>10</v>
      </c>
      <c r="N21" s="51">
        <f t="shared" si="1"/>
        <v>14</v>
      </c>
    </row>
    <row r="22" spans="1:14" ht="12.75">
      <c r="A22" s="67">
        <f t="shared" si="2"/>
        <v>15</v>
      </c>
      <c r="B22" s="41"/>
      <c r="C22" s="41" t="s">
        <v>21</v>
      </c>
      <c r="D22" s="61" t="s">
        <v>14</v>
      </c>
      <c r="E22" s="62">
        <v>1806</v>
      </c>
      <c r="F22" s="43" t="s">
        <v>20</v>
      </c>
      <c r="G22" s="40">
        <v>5.5</v>
      </c>
      <c r="H22" s="38">
        <v>12</v>
      </c>
      <c r="I22" s="48"/>
      <c r="J22" s="48"/>
      <c r="K22" s="49"/>
      <c r="L22" s="48"/>
      <c r="M22" s="50">
        <f t="shared" si="0"/>
        <v>5.5</v>
      </c>
      <c r="N22" s="51">
        <f t="shared" si="1"/>
        <v>12</v>
      </c>
    </row>
    <row r="23" spans="1:14" ht="12.75">
      <c r="A23" s="67">
        <f t="shared" si="2"/>
        <v>16</v>
      </c>
      <c r="B23" s="41"/>
      <c r="C23" s="41" t="s">
        <v>216</v>
      </c>
      <c r="D23" s="61" t="s">
        <v>14</v>
      </c>
      <c r="E23" s="62">
        <v>1766</v>
      </c>
      <c r="F23" s="43" t="s">
        <v>217</v>
      </c>
      <c r="G23" s="49"/>
      <c r="H23" s="37"/>
      <c r="I23" s="55">
        <v>4</v>
      </c>
      <c r="J23" s="39">
        <v>4</v>
      </c>
      <c r="K23" s="40">
        <v>5</v>
      </c>
      <c r="L23" s="52">
        <v>7</v>
      </c>
      <c r="M23" s="50">
        <f t="shared" si="0"/>
        <v>9</v>
      </c>
      <c r="N23" s="51">
        <f t="shared" si="1"/>
        <v>11</v>
      </c>
    </row>
    <row r="24" spans="1:14" ht="12.75">
      <c r="A24" s="67">
        <f t="shared" si="2"/>
        <v>17</v>
      </c>
      <c r="B24" s="41" t="s">
        <v>12</v>
      </c>
      <c r="C24" s="41" t="s">
        <v>232</v>
      </c>
      <c r="D24" s="61" t="s">
        <v>14</v>
      </c>
      <c r="E24" s="62">
        <v>1811</v>
      </c>
      <c r="F24" s="43" t="s">
        <v>30</v>
      </c>
      <c r="G24" s="49"/>
      <c r="H24" s="37"/>
      <c r="I24" s="55">
        <v>5</v>
      </c>
      <c r="J24" s="39">
        <v>10</v>
      </c>
      <c r="K24" s="40">
        <v>4</v>
      </c>
      <c r="L24" s="52">
        <v>1</v>
      </c>
      <c r="M24" s="50">
        <f t="shared" si="0"/>
        <v>9</v>
      </c>
      <c r="N24" s="51">
        <f t="shared" si="1"/>
        <v>11</v>
      </c>
    </row>
    <row r="25" spans="1:14" ht="12.75">
      <c r="A25" s="67">
        <f t="shared" si="2"/>
        <v>18</v>
      </c>
      <c r="B25" s="63" t="s">
        <v>134</v>
      </c>
      <c r="C25" s="53" t="s">
        <v>149</v>
      </c>
      <c r="D25" s="63">
        <v>1500</v>
      </c>
      <c r="E25" s="63" t="s">
        <v>14</v>
      </c>
      <c r="F25" s="54" t="s">
        <v>150</v>
      </c>
      <c r="G25" s="49"/>
      <c r="H25" s="48"/>
      <c r="I25" s="55">
        <v>5</v>
      </c>
      <c r="J25" s="39">
        <v>11</v>
      </c>
      <c r="K25" s="49"/>
      <c r="L25" s="48"/>
      <c r="M25" s="50">
        <f t="shared" si="0"/>
        <v>5</v>
      </c>
      <c r="N25" s="51">
        <f t="shared" si="1"/>
        <v>11</v>
      </c>
    </row>
    <row r="26" spans="1:14" ht="12.75">
      <c r="A26" s="67">
        <f t="shared" si="2"/>
        <v>19</v>
      </c>
      <c r="B26" s="41"/>
      <c r="C26" s="41" t="s">
        <v>212</v>
      </c>
      <c r="D26" s="61" t="s">
        <v>14</v>
      </c>
      <c r="E26" s="62">
        <v>1500</v>
      </c>
      <c r="F26" s="43" t="s">
        <v>213</v>
      </c>
      <c r="G26" s="49"/>
      <c r="H26" s="37"/>
      <c r="I26" s="37"/>
      <c r="J26" s="37"/>
      <c r="K26" s="40">
        <v>5</v>
      </c>
      <c r="L26" s="52">
        <v>11</v>
      </c>
      <c r="M26" s="50">
        <f t="shared" si="0"/>
        <v>5</v>
      </c>
      <c r="N26" s="51">
        <f t="shared" si="1"/>
        <v>11</v>
      </c>
    </row>
    <row r="27" spans="1:14" ht="12.75">
      <c r="A27" s="67">
        <f t="shared" si="2"/>
        <v>20</v>
      </c>
      <c r="B27" s="41"/>
      <c r="C27" s="41" t="s">
        <v>214</v>
      </c>
      <c r="D27" s="61" t="s">
        <v>14</v>
      </c>
      <c r="E27" s="62">
        <v>2023</v>
      </c>
      <c r="F27" s="43" t="s">
        <v>19</v>
      </c>
      <c r="G27" s="49"/>
      <c r="H27" s="37"/>
      <c r="I27" s="37"/>
      <c r="J27" s="37"/>
      <c r="K27" s="40">
        <v>5</v>
      </c>
      <c r="L27" s="52">
        <v>10</v>
      </c>
      <c r="M27" s="50">
        <f t="shared" si="0"/>
        <v>5</v>
      </c>
      <c r="N27" s="51">
        <f t="shared" si="1"/>
        <v>10</v>
      </c>
    </row>
    <row r="28" spans="1:14" ht="12.75">
      <c r="A28" s="67">
        <f t="shared" si="2"/>
        <v>21</v>
      </c>
      <c r="B28" s="41"/>
      <c r="C28" s="41" t="s">
        <v>39</v>
      </c>
      <c r="D28" s="61" t="s">
        <v>14</v>
      </c>
      <c r="E28" s="62">
        <v>1773</v>
      </c>
      <c r="F28" s="43" t="s">
        <v>26</v>
      </c>
      <c r="G28" s="40">
        <v>4.5</v>
      </c>
      <c r="H28" s="38">
        <v>1</v>
      </c>
      <c r="I28" s="55">
        <v>4.5</v>
      </c>
      <c r="J28" s="39">
        <v>7</v>
      </c>
      <c r="K28" s="49"/>
      <c r="L28" s="48"/>
      <c r="M28" s="50">
        <f t="shared" si="0"/>
        <v>9</v>
      </c>
      <c r="N28" s="51">
        <f t="shared" si="1"/>
        <v>8</v>
      </c>
    </row>
    <row r="29" spans="1:14" ht="12.75">
      <c r="A29" s="67">
        <f t="shared" si="2"/>
        <v>22</v>
      </c>
      <c r="B29" s="41"/>
      <c r="C29" s="41" t="s">
        <v>215</v>
      </c>
      <c r="D29" s="61" t="s">
        <v>14</v>
      </c>
      <c r="E29" s="62">
        <v>1922</v>
      </c>
      <c r="F29" s="43" t="s">
        <v>15</v>
      </c>
      <c r="G29" s="49"/>
      <c r="H29" s="37"/>
      <c r="I29" s="37"/>
      <c r="J29" s="37"/>
      <c r="K29" s="40">
        <v>5</v>
      </c>
      <c r="L29" s="52">
        <v>8</v>
      </c>
      <c r="M29" s="50">
        <f t="shared" si="0"/>
        <v>5</v>
      </c>
      <c r="N29" s="51">
        <f t="shared" si="1"/>
        <v>8</v>
      </c>
    </row>
    <row r="30" spans="1:14" ht="12.75">
      <c r="A30" s="67">
        <f t="shared" si="2"/>
        <v>23</v>
      </c>
      <c r="B30" s="41"/>
      <c r="C30" s="41" t="s">
        <v>44</v>
      </c>
      <c r="D30" s="61" t="s">
        <v>14</v>
      </c>
      <c r="E30" s="62">
        <v>1786</v>
      </c>
      <c r="F30" s="43" t="s">
        <v>30</v>
      </c>
      <c r="G30" s="40">
        <v>4.5</v>
      </c>
      <c r="H30" s="38">
        <v>1</v>
      </c>
      <c r="I30" s="55">
        <v>3</v>
      </c>
      <c r="J30" s="39">
        <v>1</v>
      </c>
      <c r="K30" s="40">
        <v>5</v>
      </c>
      <c r="L30" s="52">
        <v>3</v>
      </c>
      <c r="M30" s="50">
        <f t="shared" si="0"/>
        <v>12.5</v>
      </c>
      <c r="N30" s="51">
        <f t="shared" si="1"/>
        <v>5</v>
      </c>
    </row>
    <row r="31" spans="1:14" ht="12.75">
      <c r="A31" s="67">
        <f t="shared" si="2"/>
        <v>24</v>
      </c>
      <c r="B31" s="41"/>
      <c r="C31" s="41" t="s">
        <v>37</v>
      </c>
      <c r="D31" s="61" t="s">
        <v>14</v>
      </c>
      <c r="E31" s="62">
        <v>1593</v>
      </c>
      <c r="F31" s="43" t="s">
        <v>26</v>
      </c>
      <c r="G31" s="40">
        <v>5</v>
      </c>
      <c r="H31" s="38">
        <v>3</v>
      </c>
      <c r="I31" s="55">
        <v>4</v>
      </c>
      <c r="J31" s="39">
        <v>1</v>
      </c>
      <c r="K31" s="49"/>
      <c r="L31" s="48"/>
      <c r="M31" s="50">
        <f t="shared" si="0"/>
        <v>9</v>
      </c>
      <c r="N31" s="51">
        <f t="shared" si="1"/>
        <v>4</v>
      </c>
    </row>
    <row r="32" spans="1:14" ht="12.75">
      <c r="A32" s="67">
        <f t="shared" si="2"/>
        <v>25</v>
      </c>
      <c r="B32" s="63" t="s">
        <v>134</v>
      </c>
      <c r="C32" s="53" t="s">
        <v>172</v>
      </c>
      <c r="D32" s="61" t="s">
        <v>14</v>
      </c>
      <c r="E32" s="62">
        <v>1478</v>
      </c>
      <c r="F32" s="43" t="s">
        <v>32</v>
      </c>
      <c r="G32" s="40">
        <v>4</v>
      </c>
      <c r="H32" s="38">
        <v>1</v>
      </c>
      <c r="I32" s="55">
        <v>3.5</v>
      </c>
      <c r="J32" s="39">
        <v>1</v>
      </c>
      <c r="K32" s="40">
        <v>3</v>
      </c>
      <c r="L32" s="52">
        <v>1</v>
      </c>
      <c r="M32" s="50">
        <f t="shared" si="0"/>
        <v>10.5</v>
      </c>
      <c r="N32" s="51">
        <f t="shared" si="1"/>
        <v>3</v>
      </c>
    </row>
    <row r="33" spans="1:14" ht="12.75">
      <c r="A33" s="67">
        <f t="shared" si="2"/>
        <v>26</v>
      </c>
      <c r="B33" s="41"/>
      <c r="C33" s="41" t="s">
        <v>66</v>
      </c>
      <c r="D33" s="61" t="s">
        <v>14</v>
      </c>
      <c r="E33" s="62">
        <v>1465</v>
      </c>
      <c r="F33" s="43" t="s">
        <v>53</v>
      </c>
      <c r="G33" s="40">
        <v>3.5</v>
      </c>
      <c r="H33" s="38">
        <v>1</v>
      </c>
      <c r="I33" s="55">
        <v>3</v>
      </c>
      <c r="J33" s="39">
        <v>1</v>
      </c>
      <c r="K33" s="40">
        <v>4</v>
      </c>
      <c r="L33" s="52">
        <v>1</v>
      </c>
      <c r="M33" s="50">
        <f t="shared" si="0"/>
        <v>10.5</v>
      </c>
      <c r="N33" s="51">
        <f t="shared" si="1"/>
        <v>3</v>
      </c>
    </row>
    <row r="34" spans="1:14" ht="12.75">
      <c r="A34" s="67">
        <f t="shared" si="2"/>
        <v>27</v>
      </c>
      <c r="B34" s="41"/>
      <c r="C34" s="41" t="s">
        <v>63</v>
      </c>
      <c r="D34" s="61" t="s">
        <v>14</v>
      </c>
      <c r="E34" s="62">
        <v>1528</v>
      </c>
      <c r="F34" s="43" t="s">
        <v>36</v>
      </c>
      <c r="G34" s="40">
        <v>4</v>
      </c>
      <c r="H34" s="38">
        <v>1</v>
      </c>
      <c r="I34" s="55">
        <v>3.5</v>
      </c>
      <c r="J34" s="39">
        <v>1</v>
      </c>
      <c r="K34" s="40">
        <v>3</v>
      </c>
      <c r="L34" s="52">
        <v>1</v>
      </c>
      <c r="M34" s="50">
        <f t="shared" si="0"/>
        <v>10.5</v>
      </c>
      <c r="N34" s="51">
        <f t="shared" si="1"/>
        <v>3</v>
      </c>
    </row>
    <row r="35" spans="1:14" ht="12.75">
      <c r="A35" s="67">
        <f t="shared" si="2"/>
        <v>28</v>
      </c>
      <c r="B35" s="41"/>
      <c r="C35" s="41" t="s">
        <v>48</v>
      </c>
      <c r="D35" s="61" t="s">
        <v>14</v>
      </c>
      <c r="E35" s="62">
        <v>1698</v>
      </c>
      <c r="F35" s="43" t="s">
        <v>252</v>
      </c>
      <c r="G35" s="40">
        <v>4</v>
      </c>
      <c r="H35" s="38">
        <v>1</v>
      </c>
      <c r="I35" s="55">
        <v>3</v>
      </c>
      <c r="J35" s="39">
        <v>1</v>
      </c>
      <c r="K35" s="40">
        <v>3</v>
      </c>
      <c r="L35" s="52">
        <v>1</v>
      </c>
      <c r="M35" s="50">
        <f t="shared" si="0"/>
        <v>10</v>
      </c>
      <c r="N35" s="51">
        <f t="shared" si="1"/>
        <v>3</v>
      </c>
    </row>
    <row r="36" spans="1:14" ht="12.75">
      <c r="A36" s="67">
        <f t="shared" si="2"/>
        <v>29</v>
      </c>
      <c r="B36" s="41"/>
      <c r="C36" s="41" t="s">
        <v>52</v>
      </c>
      <c r="D36" s="61" t="s">
        <v>14</v>
      </c>
      <c r="E36" s="62">
        <v>1489</v>
      </c>
      <c r="F36" s="43" t="s">
        <v>53</v>
      </c>
      <c r="G36" s="40">
        <v>4</v>
      </c>
      <c r="H36" s="38">
        <v>1</v>
      </c>
      <c r="I36" s="55">
        <v>3</v>
      </c>
      <c r="J36" s="39">
        <v>1</v>
      </c>
      <c r="K36" s="40">
        <v>2</v>
      </c>
      <c r="L36" s="52">
        <v>1</v>
      </c>
      <c r="M36" s="50">
        <f t="shared" si="0"/>
        <v>9</v>
      </c>
      <c r="N36" s="51">
        <f t="shared" si="1"/>
        <v>3</v>
      </c>
    </row>
    <row r="37" spans="1:14" ht="12.75">
      <c r="A37" s="67">
        <f t="shared" si="2"/>
        <v>30</v>
      </c>
      <c r="B37" s="63" t="s">
        <v>134</v>
      </c>
      <c r="C37" s="53" t="s">
        <v>162</v>
      </c>
      <c r="D37" s="61" t="s">
        <v>14</v>
      </c>
      <c r="E37" s="62">
        <v>1671</v>
      </c>
      <c r="F37" s="43" t="s">
        <v>244</v>
      </c>
      <c r="G37" s="49"/>
      <c r="H37" s="48"/>
      <c r="I37" s="55">
        <v>4</v>
      </c>
      <c r="J37" s="39">
        <v>2</v>
      </c>
      <c r="K37" s="40">
        <v>3.5</v>
      </c>
      <c r="L37" s="52">
        <v>1</v>
      </c>
      <c r="M37" s="50">
        <f t="shared" si="0"/>
        <v>7.5</v>
      </c>
      <c r="N37" s="51">
        <f t="shared" si="1"/>
        <v>3</v>
      </c>
    </row>
    <row r="38" spans="1:14" ht="12.75">
      <c r="A38" s="67">
        <f t="shared" si="2"/>
        <v>31</v>
      </c>
      <c r="B38" s="41"/>
      <c r="C38" s="41" t="s">
        <v>74</v>
      </c>
      <c r="D38" s="61" t="s">
        <v>14</v>
      </c>
      <c r="E38" s="62">
        <v>1438</v>
      </c>
      <c r="F38" s="43" t="s">
        <v>53</v>
      </c>
      <c r="G38" s="40">
        <v>3</v>
      </c>
      <c r="H38" s="38">
        <v>1</v>
      </c>
      <c r="I38" s="55">
        <v>2</v>
      </c>
      <c r="J38" s="39">
        <v>1</v>
      </c>
      <c r="K38" s="40">
        <v>2.5</v>
      </c>
      <c r="L38" s="52">
        <v>1</v>
      </c>
      <c r="M38" s="50">
        <f t="shared" si="0"/>
        <v>7.5</v>
      </c>
      <c r="N38" s="51">
        <f t="shared" si="1"/>
        <v>3</v>
      </c>
    </row>
    <row r="39" spans="1:14" ht="12.75">
      <c r="A39" s="67">
        <f t="shared" si="2"/>
        <v>32</v>
      </c>
      <c r="B39" s="63" t="s">
        <v>134</v>
      </c>
      <c r="C39" s="53" t="s">
        <v>161</v>
      </c>
      <c r="D39" s="63">
        <v>1578</v>
      </c>
      <c r="E39" s="63" t="s">
        <v>14</v>
      </c>
      <c r="F39" s="54" t="s">
        <v>142</v>
      </c>
      <c r="G39" s="49"/>
      <c r="H39" s="48"/>
      <c r="I39" s="55">
        <v>4</v>
      </c>
      <c r="J39" s="39">
        <v>3</v>
      </c>
      <c r="K39" s="49"/>
      <c r="L39" s="48"/>
      <c r="M39" s="50">
        <f t="shared" si="0"/>
        <v>4</v>
      </c>
      <c r="N39" s="51">
        <f t="shared" si="1"/>
        <v>3</v>
      </c>
    </row>
    <row r="40" spans="1:14" ht="12.75">
      <c r="A40" s="67">
        <f t="shared" si="2"/>
        <v>33</v>
      </c>
      <c r="B40" s="41"/>
      <c r="C40" s="41" t="s">
        <v>220</v>
      </c>
      <c r="D40" s="61" t="s">
        <v>14</v>
      </c>
      <c r="E40" s="62">
        <v>1688</v>
      </c>
      <c r="F40" s="43" t="s">
        <v>221</v>
      </c>
      <c r="G40" s="49"/>
      <c r="H40" s="37"/>
      <c r="I40" s="55">
        <v>4</v>
      </c>
      <c r="J40" s="39">
        <v>1</v>
      </c>
      <c r="K40" s="40">
        <v>4.5</v>
      </c>
      <c r="L40" s="52">
        <v>1</v>
      </c>
      <c r="M40" s="50">
        <f aca="true" t="shared" si="3" ref="M40:M71">G40+I40+K40</f>
        <v>8.5</v>
      </c>
      <c r="N40" s="51">
        <f aca="true" t="shared" si="4" ref="N40:N71">H40+J40+L40</f>
        <v>2</v>
      </c>
    </row>
    <row r="41" spans="1:14" ht="12.75">
      <c r="A41" s="67">
        <f t="shared" si="2"/>
        <v>34</v>
      </c>
      <c r="B41" s="41"/>
      <c r="C41" s="41" t="s">
        <v>45</v>
      </c>
      <c r="D41" s="61" t="s">
        <v>14</v>
      </c>
      <c r="E41" s="62">
        <v>1631</v>
      </c>
      <c r="F41" s="43" t="s">
        <v>218</v>
      </c>
      <c r="G41" s="40">
        <v>4.5</v>
      </c>
      <c r="H41" s="38">
        <v>1</v>
      </c>
      <c r="I41" s="37"/>
      <c r="J41" s="37"/>
      <c r="K41" s="40">
        <v>4</v>
      </c>
      <c r="L41" s="52">
        <v>1</v>
      </c>
      <c r="M41" s="50">
        <f t="shared" si="3"/>
        <v>8.5</v>
      </c>
      <c r="N41" s="51">
        <f t="shared" si="4"/>
        <v>2</v>
      </c>
    </row>
    <row r="42" spans="1:14" ht="12.75">
      <c r="A42" s="67">
        <f t="shared" si="2"/>
        <v>35</v>
      </c>
      <c r="B42" s="41"/>
      <c r="C42" s="41" t="s">
        <v>43</v>
      </c>
      <c r="D42" s="61" t="s">
        <v>14</v>
      </c>
      <c r="E42" s="62">
        <v>1994</v>
      </c>
      <c r="F42" s="43" t="s">
        <v>15</v>
      </c>
      <c r="G42" s="40">
        <v>4.5</v>
      </c>
      <c r="H42" s="38">
        <v>1</v>
      </c>
      <c r="I42" s="37"/>
      <c r="J42" s="37"/>
      <c r="K42" s="40">
        <v>4</v>
      </c>
      <c r="L42" s="52">
        <v>1</v>
      </c>
      <c r="M42" s="50">
        <f t="shared" si="3"/>
        <v>8.5</v>
      </c>
      <c r="N42" s="51">
        <f t="shared" si="4"/>
        <v>2</v>
      </c>
    </row>
    <row r="43" spans="1:14" ht="12.75">
      <c r="A43" s="67">
        <f t="shared" si="2"/>
        <v>36</v>
      </c>
      <c r="B43" s="41"/>
      <c r="C43" s="41" t="s">
        <v>226</v>
      </c>
      <c r="D43" s="61" t="s">
        <v>14</v>
      </c>
      <c r="E43" s="62">
        <v>1745</v>
      </c>
      <c r="F43" s="43" t="s">
        <v>36</v>
      </c>
      <c r="G43" s="49"/>
      <c r="H43" s="37"/>
      <c r="I43" s="55">
        <v>3.5</v>
      </c>
      <c r="J43" s="39">
        <v>1</v>
      </c>
      <c r="K43" s="40">
        <v>4.5</v>
      </c>
      <c r="L43" s="52">
        <v>1</v>
      </c>
      <c r="M43" s="50">
        <f t="shared" si="3"/>
        <v>8</v>
      </c>
      <c r="N43" s="51">
        <f t="shared" si="4"/>
        <v>2</v>
      </c>
    </row>
    <row r="44" spans="1:14" ht="12.75">
      <c r="A44" s="67">
        <f t="shared" si="2"/>
        <v>37</v>
      </c>
      <c r="B44" s="41"/>
      <c r="C44" s="41" t="s">
        <v>247</v>
      </c>
      <c r="D44" s="61" t="s">
        <v>14</v>
      </c>
      <c r="E44" s="62">
        <v>1595</v>
      </c>
      <c r="F44" s="43" t="s">
        <v>217</v>
      </c>
      <c r="G44" s="49"/>
      <c r="H44" s="37"/>
      <c r="I44" s="55">
        <v>4</v>
      </c>
      <c r="J44" s="39">
        <v>1</v>
      </c>
      <c r="K44" s="40">
        <v>3.5</v>
      </c>
      <c r="L44" s="52">
        <v>1</v>
      </c>
      <c r="M44" s="50">
        <f t="shared" si="3"/>
        <v>7.5</v>
      </c>
      <c r="N44" s="51">
        <f t="shared" si="4"/>
        <v>2</v>
      </c>
    </row>
    <row r="45" spans="1:14" ht="12.75">
      <c r="A45" s="67">
        <f t="shared" si="2"/>
        <v>38</v>
      </c>
      <c r="B45" s="41"/>
      <c r="C45" s="41" t="s">
        <v>57</v>
      </c>
      <c r="D45" s="61" t="s">
        <v>14</v>
      </c>
      <c r="E45" s="62">
        <v>1583</v>
      </c>
      <c r="F45" s="43" t="s">
        <v>26</v>
      </c>
      <c r="G45" s="40">
        <v>4</v>
      </c>
      <c r="H45" s="38">
        <v>1</v>
      </c>
      <c r="I45" s="55">
        <v>3.5</v>
      </c>
      <c r="J45" s="39">
        <v>1</v>
      </c>
      <c r="K45" s="49"/>
      <c r="L45" s="48"/>
      <c r="M45" s="50">
        <f t="shared" si="3"/>
        <v>7.5</v>
      </c>
      <c r="N45" s="51">
        <f t="shared" si="4"/>
        <v>2</v>
      </c>
    </row>
    <row r="46" spans="1:14" ht="12.75">
      <c r="A46" s="67">
        <f t="shared" si="2"/>
        <v>39</v>
      </c>
      <c r="B46" s="41"/>
      <c r="C46" s="41" t="s">
        <v>237</v>
      </c>
      <c r="D46" s="61" t="s">
        <v>14</v>
      </c>
      <c r="E46" s="62">
        <v>1516</v>
      </c>
      <c r="F46" s="43" t="s">
        <v>17</v>
      </c>
      <c r="G46" s="49"/>
      <c r="H46" s="37"/>
      <c r="I46" s="55">
        <v>3.5</v>
      </c>
      <c r="J46" s="39">
        <v>1</v>
      </c>
      <c r="K46" s="40">
        <v>4</v>
      </c>
      <c r="L46" s="52">
        <v>1</v>
      </c>
      <c r="M46" s="50">
        <f t="shared" si="3"/>
        <v>7.5</v>
      </c>
      <c r="N46" s="51">
        <f t="shared" si="4"/>
        <v>2</v>
      </c>
    </row>
    <row r="47" spans="1:14" ht="12.75">
      <c r="A47" s="67">
        <f t="shared" si="2"/>
        <v>40</v>
      </c>
      <c r="B47" s="41"/>
      <c r="C47" s="41" t="s">
        <v>55</v>
      </c>
      <c r="D47" s="61" t="s">
        <v>14</v>
      </c>
      <c r="E47" s="62">
        <v>1515</v>
      </c>
      <c r="F47" s="43" t="s">
        <v>53</v>
      </c>
      <c r="G47" s="40">
        <v>4</v>
      </c>
      <c r="H47" s="38">
        <v>1</v>
      </c>
      <c r="I47" s="37"/>
      <c r="J47" s="37"/>
      <c r="K47" s="40">
        <v>3</v>
      </c>
      <c r="L47" s="52">
        <v>1</v>
      </c>
      <c r="M47" s="50">
        <f t="shared" si="3"/>
        <v>7</v>
      </c>
      <c r="N47" s="51">
        <f t="shared" si="4"/>
        <v>2</v>
      </c>
    </row>
    <row r="48" spans="1:14" ht="12.75">
      <c r="A48" s="67">
        <f t="shared" si="2"/>
        <v>41</v>
      </c>
      <c r="B48" s="41"/>
      <c r="C48" s="41" t="s">
        <v>248</v>
      </c>
      <c r="D48" s="61" t="s">
        <v>14</v>
      </c>
      <c r="E48" s="62">
        <v>1582</v>
      </c>
      <c r="F48" s="43" t="s">
        <v>217</v>
      </c>
      <c r="G48" s="49"/>
      <c r="H48" s="37"/>
      <c r="I48" s="55">
        <v>3.5</v>
      </c>
      <c r="J48" s="39">
        <v>1</v>
      </c>
      <c r="K48" s="40">
        <v>3.5</v>
      </c>
      <c r="L48" s="52">
        <v>1</v>
      </c>
      <c r="M48" s="50">
        <f t="shared" si="3"/>
        <v>7</v>
      </c>
      <c r="N48" s="51">
        <f t="shared" si="4"/>
        <v>2</v>
      </c>
    </row>
    <row r="49" spans="1:14" ht="12.75">
      <c r="A49" s="67">
        <f t="shared" si="2"/>
        <v>42</v>
      </c>
      <c r="B49" s="41"/>
      <c r="C49" s="41" t="s">
        <v>69</v>
      </c>
      <c r="D49" s="61" t="s">
        <v>14</v>
      </c>
      <c r="E49" s="62">
        <v>1480</v>
      </c>
      <c r="F49" s="43" t="s">
        <v>26</v>
      </c>
      <c r="G49" s="40">
        <v>3.5</v>
      </c>
      <c r="H49" s="38">
        <v>1</v>
      </c>
      <c r="I49" s="37"/>
      <c r="J49" s="37"/>
      <c r="K49" s="40">
        <v>3.5</v>
      </c>
      <c r="L49" s="52">
        <v>1</v>
      </c>
      <c r="M49" s="50">
        <f t="shared" si="3"/>
        <v>7</v>
      </c>
      <c r="N49" s="51">
        <f t="shared" si="4"/>
        <v>2</v>
      </c>
    </row>
    <row r="50" spans="1:14" ht="12.75">
      <c r="A50" s="67">
        <f t="shared" si="2"/>
        <v>43</v>
      </c>
      <c r="B50" s="41"/>
      <c r="C50" s="41" t="s">
        <v>60</v>
      </c>
      <c r="D50" s="61" t="s">
        <v>14</v>
      </c>
      <c r="E50" s="62">
        <v>1500</v>
      </c>
      <c r="F50" s="43" t="s">
        <v>61</v>
      </c>
      <c r="G50" s="40">
        <v>4</v>
      </c>
      <c r="H50" s="38">
        <v>1</v>
      </c>
      <c r="I50" s="55">
        <v>3</v>
      </c>
      <c r="J50" s="39">
        <v>1</v>
      </c>
      <c r="K50" s="49"/>
      <c r="L50" s="48"/>
      <c r="M50" s="50">
        <f t="shared" si="3"/>
        <v>7</v>
      </c>
      <c r="N50" s="51">
        <f t="shared" si="4"/>
        <v>2</v>
      </c>
    </row>
    <row r="51" spans="1:14" ht="12.75">
      <c r="A51" s="67">
        <f t="shared" si="2"/>
        <v>44</v>
      </c>
      <c r="B51" s="41"/>
      <c r="C51" s="41" t="s">
        <v>80</v>
      </c>
      <c r="D51" s="61" t="s">
        <v>14</v>
      </c>
      <c r="E51" s="62">
        <v>1423</v>
      </c>
      <c r="F51" s="43" t="s">
        <v>26</v>
      </c>
      <c r="G51" s="40">
        <v>3</v>
      </c>
      <c r="H51" s="38">
        <v>1</v>
      </c>
      <c r="I51" s="55">
        <v>3</v>
      </c>
      <c r="J51" s="39">
        <v>1</v>
      </c>
      <c r="K51" s="49"/>
      <c r="L51" s="48"/>
      <c r="M51" s="50">
        <f t="shared" si="3"/>
        <v>6</v>
      </c>
      <c r="N51" s="51">
        <f t="shared" si="4"/>
        <v>2</v>
      </c>
    </row>
    <row r="52" spans="1:14" ht="12.75">
      <c r="A52" s="67">
        <f t="shared" si="2"/>
        <v>45</v>
      </c>
      <c r="B52" s="41"/>
      <c r="C52" s="41" t="s">
        <v>261</v>
      </c>
      <c r="D52" s="61" t="s">
        <v>14</v>
      </c>
      <c r="E52" s="62">
        <v>1403</v>
      </c>
      <c r="F52" s="43" t="s">
        <v>252</v>
      </c>
      <c r="G52" s="49"/>
      <c r="H52" s="37"/>
      <c r="I52" s="55">
        <v>3</v>
      </c>
      <c r="J52" s="39">
        <v>1</v>
      </c>
      <c r="K52" s="40">
        <v>3</v>
      </c>
      <c r="L52" s="52">
        <v>1</v>
      </c>
      <c r="M52" s="50">
        <f t="shared" si="3"/>
        <v>6</v>
      </c>
      <c r="N52" s="51">
        <f t="shared" si="4"/>
        <v>2</v>
      </c>
    </row>
    <row r="53" spans="1:14" ht="12.75">
      <c r="A53" s="67">
        <f t="shared" si="2"/>
        <v>46</v>
      </c>
      <c r="B53" s="41"/>
      <c r="C53" s="41" t="s">
        <v>62</v>
      </c>
      <c r="D53" s="61" t="s">
        <v>14</v>
      </c>
      <c r="E53" s="62">
        <v>1476</v>
      </c>
      <c r="F53" s="43" t="s">
        <v>49</v>
      </c>
      <c r="G53" s="40">
        <v>4</v>
      </c>
      <c r="H53" s="38">
        <v>1</v>
      </c>
      <c r="I53" s="55">
        <v>2</v>
      </c>
      <c r="J53" s="39">
        <v>1</v>
      </c>
      <c r="K53" s="49"/>
      <c r="L53" s="48"/>
      <c r="M53" s="50">
        <f t="shared" si="3"/>
        <v>6</v>
      </c>
      <c r="N53" s="51">
        <f t="shared" si="4"/>
        <v>2</v>
      </c>
    </row>
    <row r="54" spans="1:14" ht="12.75">
      <c r="A54" s="67">
        <f t="shared" si="2"/>
        <v>47</v>
      </c>
      <c r="B54" s="41"/>
      <c r="C54" s="41" t="s">
        <v>227</v>
      </c>
      <c r="D54" s="61" t="s">
        <v>14</v>
      </c>
      <c r="E54" s="62">
        <v>1510</v>
      </c>
      <c r="F54" s="43" t="s">
        <v>32</v>
      </c>
      <c r="G54" s="40">
        <v>1</v>
      </c>
      <c r="H54" s="38">
        <v>1</v>
      </c>
      <c r="I54" s="37"/>
      <c r="J54" s="37"/>
      <c r="K54" s="40">
        <v>4.5</v>
      </c>
      <c r="L54" s="52">
        <v>1</v>
      </c>
      <c r="M54" s="50">
        <f t="shared" si="3"/>
        <v>5.5</v>
      </c>
      <c r="N54" s="51">
        <f t="shared" si="4"/>
        <v>2</v>
      </c>
    </row>
    <row r="55" spans="1:14" ht="12.75">
      <c r="A55" s="67">
        <f t="shared" si="2"/>
        <v>48</v>
      </c>
      <c r="B55" s="41"/>
      <c r="C55" s="41" t="s">
        <v>254</v>
      </c>
      <c r="D55" s="61" t="s">
        <v>14</v>
      </c>
      <c r="E55" s="62">
        <v>1495</v>
      </c>
      <c r="F55" s="43" t="s">
        <v>53</v>
      </c>
      <c r="G55" s="49"/>
      <c r="H55" s="37"/>
      <c r="I55" s="55">
        <v>2.5</v>
      </c>
      <c r="J55" s="39">
        <v>1</v>
      </c>
      <c r="K55" s="40">
        <v>3</v>
      </c>
      <c r="L55" s="52">
        <v>1</v>
      </c>
      <c r="M55" s="50">
        <f t="shared" si="3"/>
        <v>5.5</v>
      </c>
      <c r="N55" s="51">
        <f t="shared" si="4"/>
        <v>2</v>
      </c>
    </row>
    <row r="56" spans="1:14" ht="12.75">
      <c r="A56" s="67">
        <f t="shared" si="2"/>
        <v>49</v>
      </c>
      <c r="B56" s="41"/>
      <c r="C56" s="41" t="s">
        <v>38</v>
      </c>
      <c r="D56" s="61" t="s">
        <v>14</v>
      </c>
      <c r="E56" s="62">
        <v>1678</v>
      </c>
      <c r="F56" s="43" t="s">
        <v>20</v>
      </c>
      <c r="G56" s="40">
        <v>5</v>
      </c>
      <c r="H56" s="38">
        <v>2</v>
      </c>
      <c r="I56" s="48"/>
      <c r="J56" s="48"/>
      <c r="K56" s="49"/>
      <c r="L56" s="48"/>
      <c r="M56" s="50">
        <f t="shared" si="3"/>
        <v>5</v>
      </c>
      <c r="N56" s="51">
        <f t="shared" si="4"/>
        <v>2</v>
      </c>
    </row>
    <row r="57" spans="1:14" ht="12.75">
      <c r="A57" s="67">
        <f t="shared" si="2"/>
        <v>50</v>
      </c>
      <c r="B57" s="41"/>
      <c r="C57" s="41" t="s">
        <v>112</v>
      </c>
      <c r="D57" s="61" t="s">
        <v>14</v>
      </c>
      <c r="E57" s="62">
        <v>1568</v>
      </c>
      <c r="F57" s="43" t="s">
        <v>20</v>
      </c>
      <c r="G57" s="40">
        <v>0</v>
      </c>
      <c r="H57" s="38">
        <v>1</v>
      </c>
      <c r="I57" s="37"/>
      <c r="J57" s="37"/>
      <c r="K57" s="40">
        <v>4</v>
      </c>
      <c r="L57" s="52">
        <v>1</v>
      </c>
      <c r="M57" s="50">
        <f t="shared" si="3"/>
        <v>4</v>
      </c>
      <c r="N57" s="51">
        <f t="shared" si="4"/>
        <v>2</v>
      </c>
    </row>
    <row r="58" spans="1:14" ht="12.75">
      <c r="A58" s="67">
        <f t="shared" si="2"/>
        <v>51</v>
      </c>
      <c r="B58" s="63" t="s">
        <v>134</v>
      </c>
      <c r="C58" s="53" t="s">
        <v>199</v>
      </c>
      <c r="D58" s="61" t="s">
        <v>14</v>
      </c>
      <c r="E58" s="62">
        <v>1500</v>
      </c>
      <c r="F58" s="54" t="s">
        <v>150</v>
      </c>
      <c r="G58" s="49"/>
      <c r="H58" s="48"/>
      <c r="I58" s="55">
        <v>1.5</v>
      </c>
      <c r="J58" s="39">
        <v>1</v>
      </c>
      <c r="K58" s="40">
        <v>2</v>
      </c>
      <c r="L58" s="52">
        <v>1</v>
      </c>
      <c r="M58" s="50">
        <f t="shared" si="3"/>
        <v>3.5</v>
      </c>
      <c r="N58" s="51">
        <f t="shared" si="4"/>
        <v>2</v>
      </c>
    </row>
    <row r="59" spans="1:14" ht="12.75">
      <c r="A59" s="67">
        <f t="shared" si="2"/>
        <v>52</v>
      </c>
      <c r="B59" s="41"/>
      <c r="C59" s="41" t="s">
        <v>40</v>
      </c>
      <c r="D59" s="61" t="s">
        <v>14</v>
      </c>
      <c r="E59" s="62">
        <v>1851</v>
      </c>
      <c r="F59" s="43" t="s">
        <v>41</v>
      </c>
      <c r="G59" s="40">
        <v>4.5</v>
      </c>
      <c r="H59" s="38">
        <v>1</v>
      </c>
      <c r="I59" s="48"/>
      <c r="J59" s="48"/>
      <c r="K59" s="49"/>
      <c r="L59" s="48"/>
      <c r="M59" s="50">
        <f t="shared" si="3"/>
        <v>4.5</v>
      </c>
      <c r="N59" s="51">
        <f t="shared" si="4"/>
        <v>1</v>
      </c>
    </row>
    <row r="60" spans="1:14" ht="12.75">
      <c r="A60" s="67">
        <f t="shared" si="2"/>
        <v>53</v>
      </c>
      <c r="B60" s="41"/>
      <c r="C60" s="41" t="s">
        <v>46</v>
      </c>
      <c r="D60" s="61" t="s">
        <v>14</v>
      </c>
      <c r="E60" s="62">
        <v>1776</v>
      </c>
      <c r="F60" s="43" t="s">
        <v>20</v>
      </c>
      <c r="G60" s="40">
        <v>4.5</v>
      </c>
      <c r="H60" s="38">
        <v>1</v>
      </c>
      <c r="I60" s="48"/>
      <c r="J60" s="48"/>
      <c r="K60" s="49"/>
      <c r="L60" s="48"/>
      <c r="M60" s="50">
        <f t="shared" si="3"/>
        <v>4.5</v>
      </c>
      <c r="N60" s="51">
        <f t="shared" si="4"/>
        <v>1</v>
      </c>
    </row>
    <row r="61" spans="1:14" ht="12.75">
      <c r="A61" s="67">
        <f t="shared" si="2"/>
        <v>54</v>
      </c>
      <c r="B61" s="41"/>
      <c r="C61" s="41" t="s">
        <v>225</v>
      </c>
      <c r="D61" s="61" t="s">
        <v>14</v>
      </c>
      <c r="E61" s="62">
        <v>1780</v>
      </c>
      <c r="F61" s="43" t="s">
        <v>86</v>
      </c>
      <c r="G61" s="49"/>
      <c r="H61" s="37"/>
      <c r="I61" s="37"/>
      <c r="J61" s="37"/>
      <c r="K61" s="40">
        <v>4.5</v>
      </c>
      <c r="L61" s="52">
        <v>1</v>
      </c>
      <c r="M61" s="50">
        <f t="shared" si="3"/>
        <v>4.5</v>
      </c>
      <c r="N61" s="51">
        <f t="shared" si="4"/>
        <v>1</v>
      </c>
    </row>
    <row r="62" spans="1:14" ht="12.75">
      <c r="A62" s="67">
        <f t="shared" si="2"/>
        <v>55</v>
      </c>
      <c r="B62" s="41"/>
      <c r="C62" s="41" t="s">
        <v>223</v>
      </c>
      <c r="D62" s="61" t="s">
        <v>14</v>
      </c>
      <c r="E62" s="62">
        <v>1806</v>
      </c>
      <c r="F62" s="43" t="s">
        <v>224</v>
      </c>
      <c r="G62" s="49"/>
      <c r="H62" s="37"/>
      <c r="I62" s="37"/>
      <c r="J62" s="37"/>
      <c r="K62" s="40">
        <v>4.5</v>
      </c>
      <c r="L62" s="52">
        <v>1</v>
      </c>
      <c r="M62" s="50">
        <f t="shared" si="3"/>
        <v>4.5</v>
      </c>
      <c r="N62" s="51">
        <f t="shared" si="4"/>
        <v>1</v>
      </c>
    </row>
    <row r="63" spans="1:14" ht="12.75">
      <c r="A63" s="67">
        <f t="shared" si="2"/>
        <v>56</v>
      </c>
      <c r="B63" s="41"/>
      <c r="C63" s="41" t="s">
        <v>222</v>
      </c>
      <c r="D63" s="61" t="s">
        <v>14</v>
      </c>
      <c r="E63" s="62">
        <v>1835</v>
      </c>
      <c r="F63" s="43" t="s">
        <v>26</v>
      </c>
      <c r="G63" s="49"/>
      <c r="H63" s="37"/>
      <c r="I63" s="37"/>
      <c r="J63" s="37"/>
      <c r="K63" s="40">
        <v>4.5</v>
      </c>
      <c r="L63" s="52">
        <v>1</v>
      </c>
      <c r="M63" s="50">
        <f t="shared" si="3"/>
        <v>4.5</v>
      </c>
      <c r="N63" s="51">
        <f t="shared" si="4"/>
        <v>1</v>
      </c>
    </row>
    <row r="64" spans="1:14" ht="12.75">
      <c r="A64" s="67">
        <f t="shared" si="2"/>
        <v>57</v>
      </c>
      <c r="B64" s="41"/>
      <c r="C64" s="41" t="s">
        <v>42</v>
      </c>
      <c r="D64" s="61" t="s">
        <v>14</v>
      </c>
      <c r="E64" s="62">
        <v>1804</v>
      </c>
      <c r="F64" s="43" t="s">
        <v>20</v>
      </c>
      <c r="G64" s="40">
        <v>4.5</v>
      </c>
      <c r="H64" s="38">
        <v>1</v>
      </c>
      <c r="I64" s="48"/>
      <c r="J64" s="48"/>
      <c r="K64" s="49"/>
      <c r="L64" s="48"/>
      <c r="M64" s="50">
        <f t="shared" si="3"/>
        <v>4.5</v>
      </c>
      <c r="N64" s="51">
        <f t="shared" si="4"/>
        <v>1</v>
      </c>
    </row>
    <row r="65" spans="1:14" ht="12.75">
      <c r="A65" s="67">
        <f t="shared" si="2"/>
        <v>58</v>
      </c>
      <c r="B65" s="41"/>
      <c r="C65" s="41" t="s">
        <v>238</v>
      </c>
      <c r="D65" s="61" t="s">
        <v>14</v>
      </c>
      <c r="E65" s="62">
        <v>1474</v>
      </c>
      <c r="F65" s="43" t="s">
        <v>32</v>
      </c>
      <c r="G65" s="49"/>
      <c r="H65" s="37"/>
      <c r="I65" s="37"/>
      <c r="J65" s="37"/>
      <c r="K65" s="40">
        <v>4</v>
      </c>
      <c r="L65" s="52">
        <v>1</v>
      </c>
      <c r="M65" s="50">
        <f t="shared" si="3"/>
        <v>4</v>
      </c>
      <c r="N65" s="51">
        <f t="shared" si="4"/>
        <v>1</v>
      </c>
    </row>
    <row r="66" spans="1:14" ht="12.75">
      <c r="A66" s="67">
        <f t="shared" si="2"/>
        <v>59</v>
      </c>
      <c r="B66" s="41"/>
      <c r="C66" s="41" t="s">
        <v>47</v>
      </c>
      <c r="D66" s="61" t="s">
        <v>14</v>
      </c>
      <c r="E66" s="62">
        <v>1727</v>
      </c>
      <c r="F66" s="43" t="s">
        <v>17</v>
      </c>
      <c r="G66" s="40">
        <v>4</v>
      </c>
      <c r="H66" s="38">
        <v>1</v>
      </c>
      <c r="I66" s="48"/>
      <c r="J66" s="48"/>
      <c r="K66" s="49"/>
      <c r="L66" s="48"/>
      <c r="M66" s="50">
        <f t="shared" si="3"/>
        <v>4</v>
      </c>
      <c r="N66" s="51">
        <f t="shared" si="4"/>
        <v>1</v>
      </c>
    </row>
    <row r="67" spans="1:14" ht="12.75">
      <c r="A67" s="67">
        <f t="shared" si="2"/>
        <v>60</v>
      </c>
      <c r="B67" s="42"/>
      <c r="C67" s="42" t="s">
        <v>56</v>
      </c>
      <c r="D67" s="65" t="s">
        <v>14</v>
      </c>
      <c r="E67" s="66">
        <v>1332</v>
      </c>
      <c r="F67" s="44" t="s">
        <v>20</v>
      </c>
      <c r="G67" s="40">
        <v>4</v>
      </c>
      <c r="H67" s="38">
        <v>1</v>
      </c>
      <c r="I67" s="48"/>
      <c r="J67" s="48"/>
      <c r="K67" s="49"/>
      <c r="L67" s="48"/>
      <c r="M67" s="50">
        <f t="shared" si="3"/>
        <v>4</v>
      </c>
      <c r="N67" s="51">
        <f t="shared" si="4"/>
        <v>1</v>
      </c>
    </row>
    <row r="68" spans="1:14" ht="12.75">
      <c r="A68" s="67">
        <f t="shared" si="2"/>
        <v>61</v>
      </c>
      <c r="B68" s="42"/>
      <c r="C68" s="42" t="s">
        <v>236</v>
      </c>
      <c r="D68" s="65" t="s">
        <v>14</v>
      </c>
      <c r="E68" s="66">
        <v>1948</v>
      </c>
      <c r="F68" s="44" t="s">
        <v>30</v>
      </c>
      <c r="G68" s="49"/>
      <c r="H68" s="37"/>
      <c r="I68" s="37"/>
      <c r="J68" s="37"/>
      <c r="K68" s="40">
        <v>4</v>
      </c>
      <c r="L68" s="52">
        <v>1</v>
      </c>
      <c r="M68" s="50">
        <f t="shared" si="3"/>
        <v>4</v>
      </c>
      <c r="N68" s="51">
        <f t="shared" si="4"/>
        <v>1</v>
      </c>
    </row>
    <row r="69" spans="1:14" ht="12.75">
      <c r="A69" s="67">
        <f t="shared" si="2"/>
        <v>62</v>
      </c>
      <c r="B69" s="42"/>
      <c r="C69" s="42" t="s">
        <v>231</v>
      </c>
      <c r="D69" s="65" t="s">
        <v>14</v>
      </c>
      <c r="E69" s="66">
        <v>1896</v>
      </c>
      <c r="F69" s="44" t="s">
        <v>53</v>
      </c>
      <c r="G69" s="49"/>
      <c r="H69" s="37"/>
      <c r="I69" s="37"/>
      <c r="J69" s="37"/>
      <c r="K69" s="40">
        <v>4</v>
      </c>
      <c r="L69" s="52">
        <v>1</v>
      </c>
      <c r="M69" s="50">
        <f t="shared" si="3"/>
        <v>4</v>
      </c>
      <c r="N69" s="51">
        <f t="shared" si="4"/>
        <v>1</v>
      </c>
    </row>
    <row r="70" spans="1:14" ht="12.75">
      <c r="A70" s="67">
        <f t="shared" si="2"/>
        <v>63</v>
      </c>
      <c r="B70" s="42"/>
      <c r="C70" s="42" t="s">
        <v>234</v>
      </c>
      <c r="D70" s="65" t="s">
        <v>14</v>
      </c>
      <c r="E70" s="66">
        <v>1643</v>
      </c>
      <c r="F70" s="44" t="s">
        <v>78</v>
      </c>
      <c r="G70" s="49"/>
      <c r="H70" s="37"/>
      <c r="I70" s="37"/>
      <c r="J70" s="37"/>
      <c r="K70" s="40">
        <v>4</v>
      </c>
      <c r="L70" s="52">
        <v>1</v>
      </c>
      <c r="M70" s="50">
        <f t="shared" si="3"/>
        <v>4</v>
      </c>
      <c r="N70" s="51">
        <f t="shared" si="4"/>
        <v>1</v>
      </c>
    </row>
    <row r="71" spans="1:14" ht="12.75">
      <c r="A71" s="67">
        <f t="shared" si="2"/>
        <v>64</v>
      </c>
      <c r="B71" s="42"/>
      <c r="C71" s="42" t="s">
        <v>50</v>
      </c>
      <c r="D71" s="65" t="s">
        <v>14</v>
      </c>
      <c r="E71" s="66">
        <v>1789</v>
      </c>
      <c r="F71" s="44" t="s">
        <v>20</v>
      </c>
      <c r="G71" s="40">
        <v>4</v>
      </c>
      <c r="H71" s="38">
        <v>1</v>
      </c>
      <c r="I71" s="48"/>
      <c r="J71" s="48"/>
      <c r="K71" s="49"/>
      <c r="L71" s="48"/>
      <c r="M71" s="50">
        <f t="shared" si="3"/>
        <v>4</v>
      </c>
      <c r="N71" s="51">
        <f t="shared" si="4"/>
        <v>1</v>
      </c>
    </row>
    <row r="72" spans="1:14" ht="12.75">
      <c r="A72" s="67">
        <f t="shared" si="2"/>
        <v>65</v>
      </c>
      <c r="B72" s="42"/>
      <c r="C72" s="42" t="s">
        <v>229</v>
      </c>
      <c r="D72" s="65" t="s">
        <v>14</v>
      </c>
      <c r="E72" s="66">
        <v>1575</v>
      </c>
      <c r="F72" s="44" t="s">
        <v>230</v>
      </c>
      <c r="G72" s="49"/>
      <c r="H72" s="37"/>
      <c r="I72" s="37"/>
      <c r="J72" s="37"/>
      <c r="K72" s="40">
        <v>4</v>
      </c>
      <c r="L72" s="52">
        <v>1</v>
      </c>
      <c r="M72" s="50">
        <f aca="true" t="shared" si="5" ref="M72:M103">G72+I72+K72</f>
        <v>4</v>
      </c>
      <c r="N72" s="51">
        <f aca="true" t="shared" si="6" ref="N72:N103">H72+J72+L72</f>
        <v>1</v>
      </c>
    </row>
    <row r="73" spans="1:14" ht="12.75">
      <c r="A73" s="67">
        <f t="shared" si="2"/>
        <v>66</v>
      </c>
      <c r="B73" s="42"/>
      <c r="C73" s="42" t="s">
        <v>58</v>
      </c>
      <c r="D73" s="65" t="s">
        <v>14</v>
      </c>
      <c r="E73" s="66">
        <v>1494</v>
      </c>
      <c r="F73" s="44" t="s">
        <v>59</v>
      </c>
      <c r="G73" s="40">
        <v>4</v>
      </c>
      <c r="H73" s="38">
        <v>1</v>
      </c>
      <c r="I73" s="48"/>
      <c r="J73" s="48"/>
      <c r="K73" s="49"/>
      <c r="L73" s="48"/>
      <c r="M73" s="50">
        <f t="shared" si="5"/>
        <v>4</v>
      </c>
      <c r="N73" s="51">
        <f t="shared" si="6"/>
        <v>1</v>
      </c>
    </row>
    <row r="74" spans="1:14" ht="12.75">
      <c r="A74" s="67">
        <f aca="true" t="shared" si="7" ref="A74:A137">A73+1</f>
        <v>67</v>
      </c>
      <c r="B74" s="42"/>
      <c r="C74" s="42" t="s">
        <v>235</v>
      </c>
      <c r="D74" s="65" t="s">
        <v>14</v>
      </c>
      <c r="E74" s="66">
        <v>1708</v>
      </c>
      <c r="F74" s="44" t="s">
        <v>230</v>
      </c>
      <c r="G74" s="49"/>
      <c r="H74" s="37"/>
      <c r="I74" s="37"/>
      <c r="J74" s="37"/>
      <c r="K74" s="40">
        <v>4</v>
      </c>
      <c r="L74" s="52">
        <v>1</v>
      </c>
      <c r="M74" s="50">
        <f t="shared" si="5"/>
        <v>4</v>
      </c>
      <c r="N74" s="51">
        <f t="shared" si="6"/>
        <v>1</v>
      </c>
    </row>
    <row r="75" spans="1:14" ht="12.75">
      <c r="A75" s="67">
        <f t="shared" si="7"/>
        <v>68</v>
      </c>
      <c r="B75" s="42"/>
      <c r="C75" s="42" t="s">
        <v>51</v>
      </c>
      <c r="D75" s="65" t="s">
        <v>14</v>
      </c>
      <c r="E75" s="66">
        <v>1859</v>
      </c>
      <c r="F75" s="44" t="s">
        <v>20</v>
      </c>
      <c r="G75" s="40">
        <v>4</v>
      </c>
      <c r="H75" s="38">
        <v>1</v>
      </c>
      <c r="I75" s="48"/>
      <c r="J75" s="48"/>
      <c r="K75" s="49"/>
      <c r="L75" s="48"/>
      <c r="M75" s="50">
        <f t="shared" si="5"/>
        <v>4</v>
      </c>
      <c r="N75" s="51">
        <f t="shared" si="6"/>
        <v>1</v>
      </c>
    </row>
    <row r="76" spans="1:14" ht="12.75">
      <c r="A76" s="67">
        <f t="shared" si="7"/>
        <v>69</v>
      </c>
      <c r="B76" s="42"/>
      <c r="C76" s="42" t="s">
        <v>233</v>
      </c>
      <c r="D76" s="65" t="s">
        <v>14</v>
      </c>
      <c r="E76" s="66">
        <v>1512</v>
      </c>
      <c r="F76" s="44" t="s">
        <v>230</v>
      </c>
      <c r="G76" s="49"/>
      <c r="H76" s="37"/>
      <c r="I76" s="37"/>
      <c r="J76" s="37"/>
      <c r="K76" s="40">
        <v>4</v>
      </c>
      <c r="L76" s="52">
        <v>1</v>
      </c>
      <c r="M76" s="50">
        <f t="shared" si="5"/>
        <v>4</v>
      </c>
      <c r="N76" s="51">
        <f t="shared" si="6"/>
        <v>1</v>
      </c>
    </row>
    <row r="77" spans="1:14" ht="12.75">
      <c r="A77" s="67">
        <f t="shared" si="7"/>
        <v>70</v>
      </c>
      <c r="B77" s="64" t="s">
        <v>134</v>
      </c>
      <c r="C77" s="56" t="s">
        <v>166</v>
      </c>
      <c r="D77" s="64">
        <v>1576</v>
      </c>
      <c r="E77" s="64" t="s">
        <v>14</v>
      </c>
      <c r="F77" s="57" t="s">
        <v>148</v>
      </c>
      <c r="G77" s="49"/>
      <c r="H77" s="48"/>
      <c r="I77" s="55">
        <v>4</v>
      </c>
      <c r="J77" s="39">
        <v>1</v>
      </c>
      <c r="K77" s="49"/>
      <c r="L77" s="48"/>
      <c r="M77" s="50">
        <f t="shared" si="5"/>
        <v>4</v>
      </c>
      <c r="N77" s="51">
        <f t="shared" si="6"/>
        <v>1</v>
      </c>
    </row>
    <row r="78" spans="1:14" ht="12.75">
      <c r="A78" s="67">
        <f t="shared" si="7"/>
        <v>71</v>
      </c>
      <c r="B78" s="42"/>
      <c r="C78" s="42" t="s">
        <v>64</v>
      </c>
      <c r="D78" s="65" t="s">
        <v>14</v>
      </c>
      <c r="E78" s="66">
        <v>1500</v>
      </c>
      <c r="F78" s="44" t="s">
        <v>59</v>
      </c>
      <c r="G78" s="40">
        <v>4</v>
      </c>
      <c r="H78" s="38">
        <v>1</v>
      </c>
      <c r="I78" s="48"/>
      <c r="J78" s="48"/>
      <c r="K78" s="49"/>
      <c r="L78" s="48"/>
      <c r="M78" s="50">
        <f t="shared" si="5"/>
        <v>4</v>
      </c>
      <c r="N78" s="51">
        <f t="shared" si="6"/>
        <v>1</v>
      </c>
    </row>
    <row r="79" spans="1:14" ht="12.75">
      <c r="A79" s="67">
        <f t="shared" si="7"/>
        <v>72</v>
      </c>
      <c r="B79" s="42"/>
      <c r="C79" s="42" t="s">
        <v>239</v>
      </c>
      <c r="D79" s="65" t="s">
        <v>14</v>
      </c>
      <c r="E79" s="66">
        <v>1159</v>
      </c>
      <c r="F79" s="44" t="s">
        <v>240</v>
      </c>
      <c r="G79" s="49"/>
      <c r="H79" s="37"/>
      <c r="I79" s="37"/>
      <c r="J79" s="37"/>
      <c r="K79" s="40">
        <v>4</v>
      </c>
      <c r="L79" s="52">
        <v>1</v>
      </c>
      <c r="M79" s="50">
        <f t="shared" si="5"/>
        <v>4</v>
      </c>
      <c r="N79" s="51">
        <f t="shared" si="6"/>
        <v>1</v>
      </c>
    </row>
    <row r="80" spans="1:14" ht="12.75">
      <c r="A80" s="67">
        <f t="shared" si="7"/>
        <v>73</v>
      </c>
      <c r="B80" s="42"/>
      <c r="C80" s="42" t="s">
        <v>250</v>
      </c>
      <c r="D80" s="65" t="s">
        <v>14</v>
      </c>
      <c r="E80" s="66">
        <v>1175</v>
      </c>
      <c r="F80" s="44" t="s">
        <v>251</v>
      </c>
      <c r="G80" s="49"/>
      <c r="H80" s="37"/>
      <c r="I80" s="37"/>
      <c r="J80" s="37"/>
      <c r="K80" s="40">
        <v>3.5</v>
      </c>
      <c r="L80" s="52">
        <v>1</v>
      </c>
      <c r="M80" s="50">
        <f t="shared" si="5"/>
        <v>3.5</v>
      </c>
      <c r="N80" s="51">
        <f t="shared" si="6"/>
        <v>1</v>
      </c>
    </row>
    <row r="81" spans="1:14" ht="12.75">
      <c r="A81" s="67">
        <f t="shared" si="7"/>
        <v>74</v>
      </c>
      <c r="B81" s="42"/>
      <c r="C81" s="42" t="s">
        <v>242</v>
      </c>
      <c r="D81" s="65" t="s">
        <v>14</v>
      </c>
      <c r="E81" s="66">
        <v>1736</v>
      </c>
      <c r="F81" s="44" t="s">
        <v>230</v>
      </c>
      <c r="G81" s="49"/>
      <c r="H81" s="37"/>
      <c r="I81" s="37"/>
      <c r="J81" s="37"/>
      <c r="K81" s="40">
        <v>3.5</v>
      </c>
      <c r="L81" s="52">
        <v>1</v>
      </c>
      <c r="M81" s="50">
        <f t="shared" si="5"/>
        <v>3.5</v>
      </c>
      <c r="N81" s="51">
        <f t="shared" si="6"/>
        <v>1</v>
      </c>
    </row>
    <row r="82" spans="1:14" ht="12.75">
      <c r="A82" s="67">
        <f t="shared" si="7"/>
        <v>75</v>
      </c>
      <c r="B82" s="42"/>
      <c r="C82" s="42" t="s">
        <v>249</v>
      </c>
      <c r="D82" s="65" t="s">
        <v>14</v>
      </c>
      <c r="E82" s="66">
        <v>1100</v>
      </c>
      <c r="F82" s="44" t="s">
        <v>20</v>
      </c>
      <c r="G82" s="49"/>
      <c r="H82" s="37"/>
      <c r="I82" s="37"/>
      <c r="J82" s="37"/>
      <c r="K82" s="40">
        <v>3.5</v>
      </c>
      <c r="L82" s="52">
        <v>1</v>
      </c>
      <c r="M82" s="50">
        <f t="shared" si="5"/>
        <v>3.5</v>
      </c>
      <c r="N82" s="51">
        <f t="shared" si="6"/>
        <v>1</v>
      </c>
    </row>
    <row r="83" spans="1:14" ht="12.75">
      <c r="A83" s="67">
        <f t="shared" si="7"/>
        <v>76</v>
      </c>
      <c r="B83" s="64" t="s">
        <v>134</v>
      </c>
      <c r="C83" s="56" t="s">
        <v>174</v>
      </c>
      <c r="D83" s="64">
        <v>1764</v>
      </c>
      <c r="E83" s="64" t="s">
        <v>14</v>
      </c>
      <c r="F83" s="57" t="s">
        <v>175</v>
      </c>
      <c r="G83" s="49"/>
      <c r="H83" s="48"/>
      <c r="I83" s="55">
        <v>3.5</v>
      </c>
      <c r="J83" s="39">
        <v>1</v>
      </c>
      <c r="K83" s="49"/>
      <c r="L83" s="48"/>
      <c r="M83" s="50">
        <f t="shared" si="5"/>
        <v>3.5</v>
      </c>
      <c r="N83" s="51">
        <f t="shared" si="6"/>
        <v>1</v>
      </c>
    </row>
    <row r="84" spans="1:14" ht="12.75">
      <c r="A84" s="67">
        <f t="shared" si="7"/>
        <v>77</v>
      </c>
      <c r="B84" s="42"/>
      <c r="C84" s="42" t="s">
        <v>65</v>
      </c>
      <c r="D84" s="65" t="s">
        <v>14</v>
      </c>
      <c r="E84" s="66">
        <v>1289</v>
      </c>
      <c r="F84" s="44" t="s">
        <v>59</v>
      </c>
      <c r="G84" s="40">
        <v>3.5</v>
      </c>
      <c r="H84" s="38">
        <v>1</v>
      </c>
      <c r="I84" s="48"/>
      <c r="J84" s="48"/>
      <c r="K84" s="49"/>
      <c r="L84" s="48"/>
      <c r="M84" s="50">
        <f t="shared" si="5"/>
        <v>3.5</v>
      </c>
      <c r="N84" s="51">
        <f t="shared" si="6"/>
        <v>1</v>
      </c>
    </row>
    <row r="85" spans="1:14" ht="12.75">
      <c r="A85" s="67">
        <f t="shared" si="7"/>
        <v>78</v>
      </c>
      <c r="B85" s="64" t="s">
        <v>134</v>
      </c>
      <c r="C85" s="56" t="s">
        <v>178</v>
      </c>
      <c r="D85" s="64">
        <v>1757</v>
      </c>
      <c r="E85" s="64" t="s">
        <v>14</v>
      </c>
      <c r="F85" s="57" t="s">
        <v>159</v>
      </c>
      <c r="G85" s="49"/>
      <c r="H85" s="48"/>
      <c r="I85" s="55">
        <v>3.5</v>
      </c>
      <c r="J85" s="39">
        <v>1</v>
      </c>
      <c r="K85" s="49"/>
      <c r="L85" s="48"/>
      <c r="M85" s="50">
        <f t="shared" si="5"/>
        <v>3.5</v>
      </c>
      <c r="N85" s="51">
        <f t="shared" si="6"/>
        <v>1</v>
      </c>
    </row>
    <row r="86" spans="1:14" ht="12.75">
      <c r="A86" s="67">
        <f t="shared" si="7"/>
        <v>79</v>
      </c>
      <c r="B86" s="42"/>
      <c r="C86" s="42" t="s">
        <v>246</v>
      </c>
      <c r="D86" s="65" t="s">
        <v>14</v>
      </c>
      <c r="E86" s="66">
        <v>1553</v>
      </c>
      <c r="F86" s="44" t="s">
        <v>36</v>
      </c>
      <c r="G86" s="49"/>
      <c r="H86" s="37"/>
      <c r="I86" s="37"/>
      <c r="J86" s="37"/>
      <c r="K86" s="40">
        <v>3.5</v>
      </c>
      <c r="L86" s="52">
        <v>1</v>
      </c>
      <c r="M86" s="50">
        <f t="shared" si="5"/>
        <v>3.5</v>
      </c>
      <c r="N86" s="51">
        <f t="shared" si="6"/>
        <v>1</v>
      </c>
    </row>
    <row r="87" spans="1:14" ht="12.75">
      <c r="A87" s="67">
        <f t="shared" si="7"/>
        <v>80</v>
      </c>
      <c r="B87" s="42"/>
      <c r="C87" s="42" t="s">
        <v>241</v>
      </c>
      <c r="D87" s="65" t="s">
        <v>14</v>
      </c>
      <c r="E87" s="66">
        <v>1621</v>
      </c>
      <c r="F87" s="44" t="s">
        <v>49</v>
      </c>
      <c r="G87" s="49"/>
      <c r="H87" s="37"/>
      <c r="I87" s="37"/>
      <c r="J87" s="37"/>
      <c r="K87" s="40">
        <v>3.5</v>
      </c>
      <c r="L87" s="52">
        <v>1</v>
      </c>
      <c r="M87" s="50">
        <f t="shared" si="5"/>
        <v>3.5</v>
      </c>
      <c r="N87" s="51">
        <f t="shared" si="6"/>
        <v>1</v>
      </c>
    </row>
    <row r="88" spans="1:14" ht="12.75">
      <c r="A88" s="67">
        <f t="shared" si="7"/>
        <v>81</v>
      </c>
      <c r="B88" s="42"/>
      <c r="C88" s="42" t="s">
        <v>71</v>
      </c>
      <c r="D88" s="65" t="s">
        <v>14</v>
      </c>
      <c r="E88" s="66">
        <v>1500</v>
      </c>
      <c r="F88" s="44" t="s">
        <v>59</v>
      </c>
      <c r="G88" s="40">
        <v>3.5</v>
      </c>
      <c r="H88" s="38">
        <v>1</v>
      </c>
      <c r="I88" s="48"/>
      <c r="J88" s="48"/>
      <c r="K88" s="49"/>
      <c r="L88" s="48"/>
      <c r="M88" s="50">
        <f t="shared" si="5"/>
        <v>3.5</v>
      </c>
      <c r="N88" s="51">
        <f t="shared" si="6"/>
        <v>1</v>
      </c>
    </row>
    <row r="89" spans="1:14" ht="12.75">
      <c r="A89" s="67">
        <f t="shared" si="7"/>
        <v>82</v>
      </c>
      <c r="B89" s="42"/>
      <c r="C89" s="42" t="s">
        <v>72</v>
      </c>
      <c r="D89" s="65" t="s">
        <v>14</v>
      </c>
      <c r="E89" s="66">
        <v>1100</v>
      </c>
      <c r="F89" s="44" t="s">
        <v>73</v>
      </c>
      <c r="G89" s="40">
        <v>3.5</v>
      </c>
      <c r="H89" s="38">
        <v>1</v>
      </c>
      <c r="I89" s="48"/>
      <c r="J89" s="48"/>
      <c r="K89" s="49"/>
      <c r="L89" s="48"/>
      <c r="M89" s="50">
        <f t="shared" si="5"/>
        <v>3.5</v>
      </c>
      <c r="N89" s="51">
        <f t="shared" si="6"/>
        <v>1</v>
      </c>
    </row>
    <row r="90" spans="1:14" ht="12.75">
      <c r="A90" s="67">
        <f t="shared" si="7"/>
        <v>83</v>
      </c>
      <c r="B90" s="42"/>
      <c r="C90" s="42" t="s">
        <v>67</v>
      </c>
      <c r="D90" s="65" t="s">
        <v>14</v>
      </c>
      <c r="E90" s="66">
        <v>1552</v>
      </c>
      <c r="F90" s="44" t="s">
        <v>68</v>
      </c>
      <c r="G90" s="40">
        <v>3.5</v>
      </c>
      <c r="H90" s="38">
        <v>1</v>
      </c>
      <c r="I90" s="48"/>
      <c r="J90" s="48"/>
      <c r="K90" s="49"/>
      <c r="L90" s="48"/>
      <c r="M90" s="50">
        <f t="shared" si="5"/>
        <v>3.5</v>
      </c>
      <c r="N90" s="51">
        <f t="shared" si="6"/>
        <v>1</v>
      </c>
    </row>
    <row r="91" spans="1:14" ht="12.75">
      <c r="A91" s="67">
        <f t="shared" si="7"/>
        <v>84</v>
      </c>
      <c r="B91" s="42"/>
      <c r="C91" s="42" t="s">
        <v>70</v>
      </c>
      <c r="D91" s="65" t="s">
        <v>14</v>
      </c>
      <c r="E91" s="66">
        <v>1188</v>
      </c>
      <c r="F91" s="44" t="s">
        <v>59</v>
      </c>
      <c r="G91" s="40">
        <v>3.5</v>
      </c>
      <c r="H91" s="38">
        <v>1</v>
      </c>
      <c r="I91" s="48"/>
      <c r="J91" s="48"/>
      <c r="K91" s="49"/>
      <c r="L91" s="48"/>
      <c r="M91" s="50">
        <f t="shared" si="5"/>
        <v>3.5</v>
      </c>
      <c r="N91" s="51">
        <f t="shared" si="6"/>
        <v>1</v>
      </c>
    </row>
    <row r="92" spans="1:14" ht="12.75">
      <c r="A92" s="67">
        <f t="shared" si="7"/>
        <v>85</v>
      </c>
      <c r="B92" s="42"/>
      <c r="C92" s="42" t="s">
        <v>245</v>
      </c>
      <c r="D92" s="65" t="s">
        <v>14</v>
      </c>
      <c r="E92" s="66">
        <v>1508</v>
      </c>
      <c r="F92" s="44" t="s">
        <v>53</v>
      </c>
      <c r="G92" s="49"/>
      <c r="H92" s="37"/>
      <c r="I92" s="37"/>
      <c r="J92" s="37"/>
      <c r="K92" s="40">
        <v>3.5</v>
      </c>
      <c r="L92" s="52">
        <v>1</v>
      </c>
      <c r="M92" s="50">
        <f t="shared" si="5"/>
        <v>3.5</v>
      </c>
      <c r="N92" s="51">
        <f t="shared" si="6"/>
        <v>1</v>
      </c>
    </row>
    <row r="93" spans="1:14" ht="12.75">
      <c r="A93" s="67">
        <f t="shared" si="7"/>
        <v>86</v>
      </c>
      <c r="B93" s="42"/>
      <c r="C93" s="42" t="s">
        <v>253</v>
      </c>
      <c r="D93" s="65" t="s">
        <v>14</v>
      </c>
      <c r="E93" s="66">
        <v>1603</v>
      </c>
      <c r="F93" s="44" t="s">
        <v>59</v>
      </c>
      <c r="G93" s="49"/>
      <c r="H93" s="37"/>
      <c r="I93" s="37"/>
      <c r="J93" s="37"/>
      <c r="K93" s="40">
        <v>3</v>
      </c>
      <c r="L93" s="52">
        <v>1</v>
      </c>
      <c r="M93" s="50">
        <f t="shared" si="5"/>
        <v>3</v>
      </c>
      <c r="N93" s="51">
        <f t="shared" si="6"/>
        <v>1</v>
      </c>
    </row>
    <row r="94" spans="1:14" ht="12.75">
      <c r="A94" s="67">
        <f t="shared" si="7"/>
        <v>87</v>
      </c>
      <c r="B94" s="42"/>
      <c r="C94" s="42" t="s">
        <v>256</v>
      </c>
      <c r="D94" s="65" t="s">
        <v>14</v>
      </c>
      <c r="E94" s="66">
        <v>1576</v>
      </c>
      <c r="F94" s="44" t="s">
        <v>218</v>
      </c>
      <c r="G94" s="49"/>
      <c r="H94" s="37"/>
      <c r="I94" s="37"/>
      <c r="J94" s="37"/>
      <c r="K94" s="40">
        <v>3</v>
      </c>
      <c r="L94" s="52">
        <v>1</v>
      </c>
      <c r="M94" s="50">
        <f t="shared" si="5"/>
        <v>3</v>
      </c>
      <c r="N94" s="51">
        <f t="shared" si="6"/>
        <v>1</v>
      </c>
    </row>
    <row r="95" spans="1:14" ht="12.75">
      <c r="A95" s="67">
        <f t="shared" si="7"/>
        <v>88</v>
      </c>
      <c r="B95" s="42"/>
      <c r="C95" s="42" t="s">
        <v>87</v>
      </c>
      <c r="D95" s="65" t="s">
        <v>14</v>
      </c>
      <c r="E95" s="66">
        <v>1173</v>
      </c>
      <c r="F95" s="44" t="s">
        <v>59</v>
      </c>
      <c r="G95" s="40">
        <v>3</v>
      </c>
      <c r="H95" s="38">
        <v>1</v>
      </c>
      <c r="I95" s="48"/>
      <c r="J95" s="48"/>
      <c r="K95" s="49"/>
      <c r="L95" s="48"/>
      <c r="M95" s="50">
        <f t="shared" si="5"/>
        <v>3</v>
      </c>
      <c r="N95" s="51">
        <f t="shared" si="6"/>
        <v>1</v>
      </c>
    </row>
    <row r="96" spans="1:14" ht="12.75">
      <c r="A96" s="67">
        <f t="shared" si="7"/>
        <v>89</v>
      </c>
      <c r="B96" s="42"/>
      <c r="C96" s="42" t="s">
        <v>259</v>
      </c>
      <c r="D96" s="65" t="s">
        <v>14</v>
      </c>
      <c r="E96" s="66">
        <v>1176</v>
      </c>
      <c r="F96" s="44" t="s">
        <v>240</v>
      </c>
      <c r="G96" s="49"/>
      <c r="H96" s="37"/>
      <c r="I96" s="37"/>
      <c r="J96" s="37"/>
      <c r="K96" s="40">
        <v>3</v>
      </c>
      <c r="L96" s="52">
        <v>1</v>
      </c>
      <c r="M96" s="50">
        <f t="shared" si="5"/>
        <v>3</v>
      </c>
      <c r="N96" s="51">
        <f t="shared" si="6"/>
        <v>1</v>
      </c>
    </row>
    <row r="97" spans="1:14" ht="12.75">
      <c r="A97" s="67">
        <f t="shared" si="7"/>
        <v>90</v>
      </c>
      <c r="B97" s="42"/>
      <c r="C97" s="42" t="s">
        <v>89</v>
      </c>
      <c r="D97" s="65" t="s">
        <v>14</v>
      </c>
      <c r="E97" s="66">
        <v>1094</v>
      </c>
      <c r="F97" s="44" t="s">
        <v>20</v>
      </c>
      <c r="G97" s="40">
        <v>3</v>
      </c>
      <c r="H97" s="38">
        <v>1</v>
      </c>
      <c r="I97" s="48"/>
      <c r="J97" s="48"/>
      <c r="K97" s="49"/>
      <c r="L97" s="48"/>
      <c r="M97" s="50">
        <f t="shared" si="5"/>
        <v>3</v>
      </c>
      <c r="N97" s="51">
        <f t="shared" si="6"/>
        <v>1</v>
      </c>
    </row>
    <row r="98" spans="1:14" ht="12.75">
      <c r="A98" s="67">
        <f t="shared" si="7"/>
        <v>91</v>
      </c>
      <c r="B98" s="42"/>
      <c r="C98" s="42" t="s">
        <v>257</v>
      </c>
      <c r="D98" s="65" t="s">
        <v>14</v>
      </c>
      <c r="E98" s="66">
        <v>1500</v>
      </c>
      <c r="F98" s="44" t="s">
        <v>258</v>
      </c>
      <c r="G98" s="49"/>
      <c r="H98" s="37"/>
      <c r="I98" s="37"/>
      <c r="J98" s="37"/>
      <c r="K98" s="40">
        <v>3</v>
      </c>
      <c r="L98" s="52">
        <v>1</v>
      </c>
      <c r="M98" s="50">
        <f t="shared" si="5"/>
        <v>3</v>
      </c>
      <c r="N98" s="51">
        <f t="shared" si="6"/>
        <v>1</v>
      </c>
    </row>
    <row r="99" spans="1:14" ht="12.75">
      <c r="A99" s="67">
        <f t="shared" si="7"/>
        <v>92</v>
      </c>
      <c r="B99" s="41"/>
      <c r="C99" s="41" t="s">
        <v>260</v>
      </c>
      <c r="D99" s="61" t="s">
        <v>14</v>
      </c>
      <c r="E99" s="62">
        <v>1052</v>
      </c>
      <c r="F99" s="43" t="s">
        <v>240</v>
      </c>
      <c r="G99" s="49"/>
      <c r="H99" s="37"/>
      <c r="I99" s="37"/>
      <c r="J99" s="37"/>
      <c r="K99" s="40">
        <v>3</v>
      </c>
      <c r="L99" s="52">
        <v>1</v>
      </c>
      <c r="M99" s="50">
        <f t="shared" si="5"/>
        <v>3</v>
      </c>
      <c r="N99" s="51">
        <f t="shared" si="6"/>
        <v>1</v>
      </c>
    </row>
    <row r="100" spans="1:14" ht="12.75">
      <c r="A100" s="67">
        <f t="shared" si="7"/>
        <v>93</v>
      </c>
      <c r="B100" s="41"/>
      <c r="C100" s="41" t="s">
        <v>85</v>
      </c>
      <c r="D100" s="61" t="s">
        <v>14</v>
      </c>
      <c r="E100" s="62">
        <v>1124</v>
      </c>
      <c r="F100" s="43" t="s">
        <v>86</v>
      </c>
      <c r="G100" s="40">
        <v>3</v>
      </c>
      <c r="H100" s="38">
        <v>1</v>
      </c>
      <c r="I100" s="48"/>
      <c r="J100" s="48"/>
      <c r="K100" s="49"/>
      <c r="L100" s="48"/>
      <c r="M100" s="50">
        <f t="shared" si="5"/>
        <v>3</v>
      </c>
      <c r="N100" s="51">
        <f t="shared" si="6"/>
        <v>1</v>
      </c>
    </row>
    <row r="101" spans="1:14" ht="12.75">
      <c r="A101" s="67">
        <f t="shared" si="7"/>
        <v>94</v>
      </c>
      <c r="B101" s="41"/>
      <c r="C101" s="41" t="s">
        <v>82</v>
      </c>
      <c r="D101" s="61" t="s">
        <v>14</v>
      </c>
      <c r="E101" s="62">
        <v>0</v>
      </c>
      <c r="F101" s="43" t="s">
        <v>73</v>
      </c>
      <c r="G101" s="40">
        <v>3</v>
      </c>
      <c r="H101" s="38">
        <v>1</v>
      </c>
      <c r="I101" s="48"/>
      <c r="J101" s="48"/>
      <c r="K101" s="49"/>
      <c r="L101" s="48"/>
      <c r="M101" s="50">
        <f t="shared" si="5"/>
        <v>3</v>
      </c>
      <c r="N101" s="51">
        <f t="shared" si="6"/>
        <v>1</v>
      </c>
    </row>
    <row r="102" spans="1:14" ht="12.75">
      <c r="A102" s="67">
        <f t="shared" si="7"/>
        <v>95</v>
      </c>
      <c r="B102" s="41"/>
      <c r="C102" s="41" t="s">
        <v>75</v>
      </c>
      <c r="D102" s="61" t="s">
        <v>14</v>
      </c>
      <c r="E102" s="62">
        <v>1200</v>
      </c>
      <c r="F102" s="43" t="s">
        <v>73</v>
      </c>
      <c r="G102" s="40">
        <v>3</v>
      </c>
      <c r="H102" s="38">
        <v>1</v>
      </c>
      <c r="I102" s="48"/>
      <c r="J102" s="48"/>
      <c r="K102" s="49"/>
      <c r="L102" s="48"/>
      <c r="M102" s="50">
        <f t="shared" si="5"/>
        <v>3</v>
      </c>
      <c r="N102" s="51">
        <f t="shared" si="6"/>
        <v>1</v>
      </c>
    </row>
    <row r="103" spans="1:14" ht="12.75">
      <c r="A103" s="67">
        <f t="shared" si="7"/>
        <v>96</v>
      </c>
      <c r="B103" s="41"/>
      <c r="C103" s="41" t="s">
        <v>83</v>
      </c>
      <c r="D103" s="61" t="s">
        <v>14</v>
      </c>
      <c r="E103" s="62">
        <v>1050</v>
      </c>
      <c r="F103" s="43" t="s">
        <v>73</v>
      </c>
      <c r="G103" s="40">
        <v>3</v>
      </c>
      <c r="H103" s="38">
        <v>1</v>
      </c>
      <c r="I103" s="48"/>
      <c r="J103" s="48"/>
      <c r="K103" s="49"/>
      <c r="L103" s="48"/>
      <c r="M103" s="50">
        <f t="shared" si="5"/>
        <v>3</v>
      </c>
      <c r="N103" s="51">
        <f t="shared" si="6"/>
        <v>1</v>
      </c>
    </row>
    <row r="104" spans="1:14" ht="12.75">
      <c r="A104" s="67">
        <f t="shared" si="7"/>
        <v>97</v>
      </c>
      <c r="B104" s="41"/>
      <c r="C104" s="41" t="s">
        <v>263</v>
      </c>
      <c r="D104" s="61" t="s">
        <v>14</v>
      </c>
      <c r="E104" s="62">
        <v>1425</v>
      </c>
      <c r="F104" s="43" t="s">
        <v>218</v>
      </c>
      <c r="G104" s="49"/>
      <c r="H104" s="37"/>
      <c r="I104" s="37"/>
      <c r="J104" s="37"/>
      <c r="K104" s="40">
        <v>3</v>
      </c>
      <c r="L104" s="52">
        <v>1</v>
      </c>
      <c r="M104" s="50">
        <f aca="true" t="shared" si="8" ref="M104:M135">G104+I104+K104</f>
        <v>3</v>
      </c>
      <c r="N104" s="51">
        <f aca="true" t="shared" si="9" ref="N104:N135">H104+J104+L104</f>
        <v>1</v>
      </c>
    </row>
    <row r="105" spans="1:14" ht="12.75">
      <c r="A105" s="67">
        <f t="shared" si="7"/>
        <v>98</v>
      </c>
      <c r="B105" s="41"/>
      <c r="C105" s="41" t="s">
        <v>81</v>
      </c>
      <c r="D105" s="61" t="s">
        <v>14</v>
      </c>
      <c r="E105" s="62">
        <v>1050</v>
      </c>
      <c r="F105" s="43" t="s">
        <v>73</v>
      </c>
      <c r="G105" s="40">
        <v>3</v>
      </c>
      <c r="H105" s="38">
        <v>1</v>
      </c>
      <c r="I105" s="48"/>
      <c r="J105" s="48"/>
      <c r="K105" s="49"/>
      <c r="L105" s="48"/>
      <c r="M105" s="50">
        <f t="shared" si="8"/>
        <v>3</v>
      </c>
      <c r="N105" s="51">
        <f t="shared" si="9"/>
        <v>1</v>
      </c>
    </row>
    <row r="106" spans="1:14" ht="12.75">
      <c r="A106" s="67">
        <f t="shared" si="7"/>
        <v>99</v>
      </c>
      <c r="B106" s="41"/>
      <c r="C106" s="41" t="s">
        <v>255</v>
      </c>
      <c r="D106" s="61" t="s">
        <v>14</v>
      </c>
      <c r="E106" s="62">
        <v>1564</v>
      </c>
      <c r="F106" s="43" t="s">
        <v>17</v>
      </c>
      <c r="G106" s="49"/>
      <c r="H106" s="37"/>
      <c r="I106" s="37"/>
      <c r="J106" s="37"/>
      <c r="K106" s="40">
        <v>3</v>
      </c>
      <c r="L106" s="52">
        <v>1</v>
      </c>
      <c r="M106" s="50">
        <f t="shared" si="8"/>
        <v>3</v>
      </c>
      <c r="N106" s="51">
        <f t="shared" si="9"/>
        <v>1</v>
      </c>
    </row>
    <row r="107" spans="1:14" ht="12.75">
      <c r="A107" s="67">
        <f t="shared" si="7"/>
        <v>100</v>
      </c>
      <c r="B107" s="41"/>
      <c r="C107" s="41" t="s">
        <v>76</v>
      </c>
      <c r="D107" s="61" t="s">
        <v>14</v>
      </c>
      <c r="E107" s="62">
        <v>1312</v>
      </c>
      <c r="F107" s="43" t="s">
        <v>73</v>
      </c>
      <c r="G107" s="40">
        <v>3</v>
      </c>
      <c r="H107" s="38">
        <v>1</v>
      </c>
      <c r="I107" s="48"/>
      <c r="J107" s="48"/>
      <c r="K107" s="49"/>
      <c r="L107" s="48"/>
      <c r="M107" s="50">
        <f t="shared" si="8"/>
        <v>3</v>
      </c>
      <c r="N107" s="51">
        <f t="shared" si="9"/>
        <v>1</v>
      </c>
    </row>
    <row r="108" spans="1:14" ht="12.75">
      <c r="A108" s="67">
        <f t="shared" si="7"/>
        <v>101</v>
      </c>
      <c r="B108" s="41"/>
      <c r="C108" s="41" t="s">
        <v>79</v>
      </c>
      <c r="D108" s="61" t="s">
        <v>14</v>
      </c>
      <c r="E108" s="62">
        <v>1200</v>
      </c>
      <c r="F108" s="43" t="s">
        <v>73</v>
      </c>
      <c r="G108" s="40">
        <v>3</v>
      </c>
      <c r="H108" s="38">
        <v>1</v>
      </c>
      <c r="I108" s="48"/>
      <c r="J108" s="48"/>
      <c r="K108" s="49"/>
      <c r="L108" s="48"/>
      <c r="M108" s="50">
        <f t="shared" si="8"/>
        <v>3</v>
      </c>
      <c r="N108" s="51">
        <f t="shared" si="9"/>
        <v>1</v>
      </c>
    </row>
    <row r="109" spans="1:14" ht="12.75">
      <c r="A109" s="67">
        <f t="shared" si="7"/>
        <v>102</v>
      </c>
      <c r="B109" s="41"/>
      <c r="C109" s="41" t="s">
        <v>77</v>
      </c>
      <c r="D109" s="61" t="s">
        <v>14</v>
      </c>
      <c r="E109" s="62">
        <v>1443</v>
      </c>
      <c r="F109" s="43" t="s">
        <v>78</v>
      </c>
      <c r="G109" s="40">
        <v>3</v>
      </c>
      <c r="H109" s="38">
        <v>1</v>
      </c>
      <c r="I109" s="48"/>
      <c r="J109" s="48"/>
      <c r="K109" s="49"/>
      <c r="L109" s="48"/>
      <c r="M109" s="50">
        <f t="shared" si="8"/>
        <v>3</v>
      </c>
      <c r="N109" s="51">
        <f t="shared" si="9"/>
        <v>1</v>
      </c>
    </row>
    <row r="110" spans="1:14" ht="12.75">
      <c r="A110" s="67">
        <f t="shared" si="7"/>
        <v>103</v>
      </c>
      <c r="B110" s="41"/>
      <c r="C110" s="41" t="s">
        <v>262</v>
      </c>
      <c r="D110" s="61" t="s">
        <v>14</v>
      </c>
      <c r="E110" s="62">
        <v>1182</v>
      </c>
      <c r="F110" s="43" t="s">
        <v>240</v>
      </c>
      <c r="G110" s="49"/>
      <c r="H110" s="37"/>
      <c r="I110" s="37"/>
      <c r="J110" s="37"/>
      <c r="K110" s="40">
        <v>3</v>
      </c>
      <c r="L110" s="52">
        <v>1</v>
      </c>
      <c r="M110" s="50">
        <f t="shared" si="8"/>
        <v>3</v>
      </c>
      <c r="N110" s="51">
        <f t="shared" si="9"/>
        <v>1</v>
      </c>
    </row>
    <row r="111" spans="1:14" ht="12.75">
      <c r="A111" s="67">
        <f t="shared" si="7"/>
        <v>104</v>
      </c>
      <c r="B111" s="41"/>
      <c r="C111" s="41" t="s">
        <v>88</v>
      </c>
      <c r="D111" s="61" t="s">
        <v>14</v>
      </c>
      <c r="E111" s="62">
        <v>1100</v>
      </c>
      <c r="F111" s="43" t="s">
        <v>73</v>
      </c>
      <c r="G111" s="40">
        <v>3</v>
      </c>
      <c r="H111" s="38">
        <v>1</v>
      </c>
      <c r="I111" s="48"/>
      <c r="J111" s="48"/>
      <c r="K111" s="49"/>
      <c r="L111" s="48"/>
      <c r="M111" s="50">
        <f t="shared" si="8"/>
        <v>3</v>
      </c>
      <c r="N111" s="51">
        <f t="shared" si="9"/>
        <v>1</v>
      </c>
    </row>
    <row r="112" spans="1:14" ht="12.75">
      <c r="A112" s="67">
        <f t="shared" si="7"/>
        <v>105</v>
      </c>
      <c r="B112" s="41"/>
      <c r="C112" s="41" t="s">
        <v>264</v>
      </c>
      <c r="D112" s="61" t="s">
        <v>14</v>
      </c>
      <c r="E112" s="62">
        <v>1495</v>
      </c>
      <c r="F112" s="43" t="s">
        <v>218</v>
      </c>
      <c r="G112" s="49"/>
      <c r="H112" s="37"/>
      <c r="I112" s="37"/>
      <c r="J112" s="37"/>
      <c r="K112" s="40">
        <v>3</v>
      </c>
      <c r="L112" s="52">
        <v>1</v>
      </c>
      <c r="M112" s="50">
        <f t="shared" si="8"/>
        <v>3</v>
      </c>
      <c r="N112" s="51">
        <f t="shared" si="9"/>
        <v>1</v>
      </c>
    </row>
    <row r="113" spans="1:14" ht="12.75">
      <c r="A113" s="67">
        <f t="shared" si="7"/>
        <v>106</v>
      </c>
      <c r="B113" s="41"/>
      <c r="C113" s="41" t="s">
        <v>84</v>
      </c>
      <c r="D113" s="61" t="s">
        <v>14</v>
      </c>
      <c r="E113" s="62">
        <v>1073</v>
      </c>
      <c r="F113" s="43" t="s">
        <v>59</v>
      </c>
      <c r="G113" s="40">
        <v>3</v>
      </c>
      <c r="H113" s="38">
        <v>1</v>
      </c>
      <c r="I113" s="48"/>
      <c r="J113" s="48"/>
      <c r="K113" s="49"/>
      <c r="L113" s="48"/>
      <c r="M113" s="50">
        <f t="shared" si="8"/>
        <v>3</v>
      </c>
      <c r="N113" s="51">
        <f t="shared" si="9"/>
        <v>1</v>
      </c>
    </row>
    <row r="114" spans="1:14" ht="12.75">
      <c r="A114" s="67">
        <f t="shared" si="7"/>
        <v>107</v>
      </c>
      <c r="B114" s="41"/>
      <c r="C114" s="41" t="s">
        <v>92</v>
      </c>
      <c r="D114" s="61" t="s">
        <v>14</v>
      </c>
      <c r="E114" s="62">
        <v>1856</v>
      </c>
      <c r="F114" s="43" t="s">
        <v>32</v>
      </c>
      <c r="G114" s="40">
        <v>2.5</v>
      </c>
      <c r="H114" s="38">
        <v>1</v>
      </c>
      <c r="I114" s="48"/>
      <c r="J114" s="48"/>
      <c r="K114" s="49"/>
      <c r="L114" s="48"/>
      <c r="M114" s="50">
        <f t="shared" si="8"/>
        <v>2.5</v>
      </c>
      <c r="N114" s="51">
        <f t="shared" si="9"/>
        <v>1</v>
      </c>
    </row>
    <row r="115" spans="1:14" ht="12.75">
      <c r="A115" s="67">
        <f t="shared" si="7"/>
        <v>108</v>
      </c>
      <c r="B115" s="41"/>
      <c r="C115" s="41" t="s">
        <v>90</v>
      </c>
      <c r="D115" s="61" t="s">
        <v>14</v>
      </c>
      <c r="E115" s="62">
        <v>1134</v>
      </c>
      <c r="F115" s="43" t="s">
        <v>20</v>
      </c>
      <c r="G115" s="40">
        <v>2.5</v>
      </c>
      <c r="H115" s="38">
        <v>1</v>
      </c>
      <c r="I115" s="48"/>
      <c r="J115" s="48"/>
      <c r="K115" s="49"/>
      <c r="L115" s="48"/>
      <c r="M115" s="50">
        <f t="shared" si="8"/>
        <v>2.5</v>
      </c>
      <c r="N115" s="51">
        <f t="shared" si="9"/>
        <v>1</v>
      </c>
    </row>
    <row r="116" spans="1:14" ht="12.75">
      <c r="A116" s="67">
        <f t="shared" si="7"/>
        <v>109</v>
      </c>
      <c r="B116" s="41"/>
      <c r="C116" s="41" t="s">
        <v>267</v>
      </c>
      <c r="D116" s="61" t="s">
        <v>14</v>
      </c>
      <c r="E116" s="62">
        <v>1362</v>
      </c>
      <c r="F116" s="43" t="s">
        <v>53</v>
      </c>
      <c r="G116" s="49"/>
      <c r="H116" s="37"/>
      <c r="I116" s="37"/>
      <c r="J116" s="37"/>
      <c r="K116" s="40">
        <v>2.5</v>
      </c>
      <c r="L116" s="52">
        <v>1</v>
      </c>
      <c r="M116" s="50">
        <f t="shared" si="8"/>
        <v>2.5</v>
      </c>
      <c r="N116" s="51">
        <f t="shared" si="9"/>
        <v>1</v>
      </c>
    </row>
    <row r="117" spans="1:14" ht="12.75">
      <c r="A117" s="67">
        <f t="shared" si="7"/>
        <v>110</v>
      </c>
      <c r="B117" s="41"/>
      <c r="C117" s="41" t="s">
        <v>268</v>
      </c>
      <c r="D117" s="61" t="s">
        <v>14</v>
      </c>
      <c r="E117" s="62">
        <v>1071</v>
      </c>
      <c r="F117" s="43" t="s">
        <v>240</v>
      </c>
      <c r="G117" s="49"/>
      <c r="H117" s="37"/>
      <c r="I117" s="37"/>
      <c r="J117" s="37"/>
      <c r="K117" s="40">
        <v>2.5</v>
      </c>
      <c r="L117" s="52">
        <v>1</v>
      </c>
      <c r="M117" s="50">
        <f t="shared" si="8"/>
        <v>2.5</v>
      </c>
      <c r="N117" s="51">
        <f t="shared" si="9"/>
        <v>1</v>
      </c>
    </row>
    <row r="118" spans="1:14" ht="12.75">
      <c r="A118" s="67">
        <f t="shared" si="7"/>
        <v>111</v>
      </c>
      <c r="B118" s="41"/>
      <c r="C118" s="41" t="s">
        <v>93</v>
      </c>
      <c r="D118" s="61" t="s">
        <v>14</v>
      </c>
      <c r="E118" s="62">
        <v>0</v>
      </c>
      <c r="F118" s="43" t="s">
        <v>73</v>
      </c>
      <c r="G118" s="40">
        <v>2.5</v>
      </c>
      <c r="H118" s="38">
        <v>1</v>
      </c>
      <c r="I118" s="48"/>
      <c r="J118" s="48"/>
      <c r="K118" s="49"/>
      <c r="L118" s="48"/>
      <c r="M118" s="50">
        <f t="shared" si="8"/>
        <v>2.5</v>
      </c>
      <c r="N118" s="51">
        <f t="shared" si="9"/>
        <v>1</v>
      </c>
    </row>
    <row r="119" spans="1:14" ht="12.75">
      <c r="A119" s="67">
        <f t="shared" si="7"/>
        <v>112</v>
      </c>
      <c r="B119" s="63" t="s">
        <v>134</v>
      </c>
      <c r="C119" s="53" t="s">
        <v>190</v>
      </c>
      <c r="D119" s="63">
        <v>1333</v>
      </c>
      <c r="E119" s="63" t="s">
        <v>14</v>
      </c>
      <c r="F119" s="54" t="s">
        <v>182</v>
      </c>
      <c r="G119" s="49"/>
      <c r="H119" s="48"/>
      <c r="I119" s="55">
        <v>2.5</v>
      </c>
      <c r="J119" s="39">
        <v>1</v>
      </c>
      <c r="K119" s="49"/>
      <c r="L119" s="48"/>
      <c r="M119" s="50">
        <f t="shared" si="8"/>
        <v>2.5</v>
      </c>
      <c r="N119" s="51">
        <f t="shared" si="9"/>
        <v>1</v>
      </c>
    </row>
    <row r="120" spans="1:14" ht="12.75">
      <c r="A120" s="67">
        <f t="shared" si="7"/>
        <v>113</v>
      </c>
      <c r="B120" s="41"/>
      <c r="C120" s="41" t="s">
        <v>265</v>
      </c>
      <c r="D120" s="61" t="s">
        <v>14</v>
      </c>
      <c r="E120" s="62">
        <v>1299</v>
      </c>
      <c r="F120" s="43" t="s">
        <v>240</v>
      </c>
      <c r="G120" s="49"/>
      <c r="H120" s="37"/>
      <c r="I120" s="37"/>
      <c r="J120" s="37"/>
      <c r="K120" s="40">
        <v>2.5</v>
      </c>
      <c r="L120" s="52">
        <v>1</v>
      </c>
      <c r="M120" s="50">
        <f t="shared" si="8"/>
        <v>2.5</v>
      </c>
      <c r="N120" s="51">
        <f t="shared" si="9"/>
        <v>1</v>
      </c>
    </row>
    <row r="121" spans="1:14" ht="12.75">
      <c r="A121" s="67">
        <f t="shared" si="7"/>
        <v>114</v>
      </c>
      <c r="B121" s="41"/>
      <c r="C121" s="41" t="s">
        <v>266</v>
      </c>
      <c r="D121" s="61" t="s">
        <v>14</v>
      </c>
      <c r="E121" s="62">
        <v>1071</v>
      </c>
      <c r="F121" s="43" t="s">
        <v>240</v>
      </c>
      <c r="G121" s="49"/>
      <c r="H121" s="37"/>
      <c r="I121" s="37"/>
      <c r="J121" s="37"/>
      <c r="K121" s="40">
        <v>2.5</v>
      </c>
      <c r="L121" s="52">
        <v>1</v>
      </c>
      <c r="M121" s="50">
        <f t="shared" si="8"/>
        <v>2.5</v>
      </c>
      <c r="N121" s="51">
        <f t="shared" si="9"/>
        <v>1</v>
      </c>
    </row>
    <row r="122" spans="1:14" ht="12.75">
      <c r="A122" s="67">
        <f t="shared" si="7"/>
        <v>115</v>
      </c>
      <c r="B122" s="41"/>
      <c r="C122" s="41" t="s">
        <v>91</v>
      </c>
      <c r="D122" s="61" t="s">
        <v>14</v>
      </c>
      <c r="E122" s="62">
        <v>1100</v>
      </c>
      <c r="F122" s="43" t="s">
        <v>86</v>
      </c>
      <c r="G122" s="40">
        <v>2.5</v>
      </c>
      <c r="H122" s="38">
        <v>1</v>
      </c>
      <c r="I122" s="48"/>
      <c r="J122" s="48"/>
      <c r="K122" s="49"/>
      <c r="L122" s="48"/>
      <c r="M122" s="50">
        <f t="shared" si="8"/>
        <v>2.5</v>
      </c>
      <c r="N122" s="51">
        <f t="shared" si="9"/>
        <v>1</v>
      </c>
    </row>
    <row r="123" spans="1:14" ht="12.75">
      <c r="A123" s="67">
        <f t="shared" si="7"/>
        <v>116</v>
      </c>
      <c r="B123" s="63" t="s">
        <v>134</v>
      </c>
      <c r="C123" s="53" t="s">
        <v>191</v>
      </c>
      <c r="D123" s="63">
        <v>1500</v>
      </c>
      <c r="E123" s="63" t="s">
        <v>14</v>
      </c>
      <c r="F123" s="54" t="s">
        <v>192</v>
      </c>
      <c r="G123" s="49"/>
      <c r="H123" s="48"/>
      <c r="I123" s="55">
        <v>2.5</v>
      </c>
      <c r="J123" s="39">
        <v>1</v>
      </c>
      <c r="K123" s="49"/>
      <c r="L123" s="48"/>
      <c r="M123" s="50">
        <f t="shared" si="8"/>
        <v>2.5</v>
      </c>
      <c r="N123" s="51">
        <f t="shared" si="9"/>
        <v>1</v>
      </c>
    </row>
    <row r="124" spans="1:14" ht="12.75">
      <c r="A124" s="67">
        <f t="shared" si="7"/>
        <v>117</v>
      </c>
      <c r="B124" s="63" t="s">
        <v>134</v>
      </c>
      <c r="C124" s="53" t="s">
        <v>195</v>
      </c>
      <c r="D124" s="61" t="s">
        <v>14</v>
      </c>
      <c r="E124" s="62">
        <v>1500</v>
      </c>
      <c r="F124" s="54" t="s">
        <v>192</v>
      </c>
      <c r="G124" s="49"/>
      <c r="H124" s="48"/>
      <c r="I124" s="55">
        <v>2</v>
      </c>
      <c r="J124" s="39">
        <v>1</v>
      </c>
      <c r="K124" s="49"/>
      <c r="L124" s="48"/>
      <c r="M124" s="50">
        <f t="shared" si="8"/>
        <v>2</v>
      </c>
      <c r="N124" s="51">
        <f t="shared" si="9"/>
        <v>1</v>
      </c>
    </row>
    <row r="125" spans="1:14" ht="12.75">
      <c r="A125" s="67">
        <f t="shared" si="7"/>
        <v>118</v>
      </c>
      <c r="B125" s="41"/>
      <c r="C125" s="41" t="s">
        <v>105</v>
      </c>
      <c r="D125" s="61" t="s">
        <v>14</v>
      </c>
      <c r="E125" s="62">
        <v>1100</v>
      </c>
      <c r="F125" s="43" t="s">
        <v>20</v>
      </c>
      <c r="G125" s="40">
        <v>2</v>
      </c>
      <c r="H125" s="38">
        <v>1</v>
      </c>
      <c r="I125" s="48"/>
      <c r="J125" s="48"/>
      <c r="K125" s="49"/>
      <c r="L125" s="48"/>
      <c r="M125" s="50">
        <f t="shared" si="8"/>
        <v>2</v>
      </c>
      <c r="N125" s="51">
        <f t="shared" si="9"/>
        <v>1</v>
      </c>
    </row>
    <row r="126" spans="1:14" ht="12.75">
      <c r="A126" s="67">
        <f t="shared" si="7"/>
        <v>119</v>
      </c>
      <c r="B126" s="41"/>
      <c r="C126" s="41" t="s">
        <v>98</v>
      </c>
      <c r="D126" s="61" t="s">
        <v>14</v>
      </c>
      <c r="E126" s="62">
        <v>1100</v>
      </c>
      <c r="F126" s="43" t="s">
        <v>20</v>
      </c>
      <c r="G126" s="40">
        <v>2</v>
      </c>
      <c r="H126" s="38">
        <v>1</v>
      </c>
      <c r="I126" s="48"/>
      <c r="J126" s="48"/>
      <c r="K126" s="49"/>
      <c r="L126" s="48"/>
      <c r="M126" s="50">
        <f t="shared" si="8"/>
        <v>2</v>
      </c>
      <c r="N126" s="51">
        <f t="shared" si="9"/>
        <v>1</v>
      </c>
    </row>
    <row r="127" spans="1:14" ht="12.75">
      <c r="A127" s="67">
        <f t="shared" si="7"/>
        <v>120</v>
      </c>
      <c r="B127" s="63" t="s">
        <v>134</v>
      </c>
      <c r="C127" s="53" t="s">
        <v>196</v>
      </c>
      <c r="D127" s="61" t="s">
        <v>14</v>
      </c>
      <c r="E127" s="62">
        <v>1500</v>
      </c>
      <c r="F127" s="54" t="s">
        <v>192</v>
      </c>
      <c r="G127" s="49"/>
      <c r="H127" s="48"/>
      <c r="I127" s="55">
        <v>2</v>
      </c>
      <c r="J127" s="39">
        <v>1</v>
      </c>
      <c r="K127" s="49"/>
      <c r="L127" s="48"/>
      <c r="M127" s="50">
        <f t="shared" si="8"/>
        <v>2</v>
      </c>
      <c r="N127" s="51">
        <f t="shared" si="9"/>
        <v>1</v>
      </c>
    </row>
    <row r="128" spans="1:14" ht="12.75">
      <c r="A128" s="67">
        <f t="shared" si="7"/>
        <v>121</v>
      </c>
      <c r="B128" s="41"/>
      <c r="C128" s="41" t="s">
        <v>94</v>
      </c>
      <c r="D128" s="61" t="s">
        <v>14</v>
      </c>
      <c r="E128" s="62">
        <v>1500</v>
      </c>
      <c r="F128" s="43" t="s">
        <v>20</v>
      </c>
      <c r="G128" s="40">
        <v>2</v>
      </c>
      <c r="H128" s="38">
        <v>1</v>
      </c>
      <c r="I128" s="48"/>
      <c r="J128" s="48"/>
      <c r="K128" s="49"/>
      <c r="L128" s="48"/>
      <c r="M128" s="50">
        <f t="shared" si="8"/>
        <v>2</v>
      </c>
      <c r="N128" s="51">
        <f t="shared" si="9"/>
        <v>1</v>
      </c>
    </row>
    <row r="129" spans="1:14" ht="12.75">
      <c r="A129" s="67">
        <f t="shared" si="7"/>
        <v>122</v>
      </c>
      <c r="B129" s="63" t="s">
        <v>134</v>
      </c>
      <c r="C129" s="53" t="s">
        <v>197</v>
      </c>
      <c r="D129" s="63" t="s">
        <v>14</v>
      </c>
      <c r="E129" s="63">
        <v>1150</v>
      </c>
      <c r="F129" s="54" t="s">
        <v>198</v>
      </c>
      <c r="G129" s="49"/>
      <c r="H129" s="48"/>
      <c r="I129" s="55">
        <v>2</v>
      </c>
      <c r="J129" s="39">
        <v>1</v>
      </c>
      <c r="K129" s="49"/>
      <c r="L129" s="48"/>
      <c r="M129" s="50">
        <f t="shared" si="8"/>
        <v>2</v>
      </c>
      <c r="N129" s="51">
        <f t="shared" si="9"/>
        <v>1</v>
      </c>
    </row>
    <row r="130" spans="1:14" ht="12.75">
      <c r="A130" s="67">
        <f t="shared" si="7"/>
        <v>123</v>
      </c>
      <c r="B130" s="41"/>
      <c r="C130" s="41" t="s">
        <v>276</v>
      </c>
      <c r="D130" s="61" t="s">
        <v>14</v>
      </c>
      <c r="E130" s="62">
        <v>1150</v>
      </c>
      <c r="F130" s="43" t="s">
        <v>277</v>
      </c>
      <c r="G130" s="49"/>
      <c r="H130" s="37"/>
      <c r="I130" s="37"/>
      <c r="J130" s="37"/>
      <c r="K130" s="40">
        <v>2</v>
      </c>
      <c r="L130" s="52">
        <v>1</v>
      </c>
      <c r="M130" s="50">
        <f t="shared" si="8"/>
        <v>2</v>
      </c>
      <c r="N130" s="51">
        <f t="shared" si="9"/>
        <v>1</v>
      </c>
    </row>
    <row r="131" spans="1:14" ht="12.75">
      <c r="A131" s="67">
        <f t="shared" si="7"/>
        <v>124</v>
      </c>
      <c r="B131" s="41"/>
      <c r="C131" s="41" t="s">
        <v>272</v>
      </c>
      <c r="D131" s="61" t="s">
        <v>14</v>
      </c>
      <c r="E131" s="62">
        <v>1063</v>
      </c>
      <c r="F131" s="43" t="s">
        <v>240</v>
      </c>
      <c r="G131" s="49"/>
      <c r="H131" s="37"/>
      <c r="I131" s="37"/>
      <c r="J131" s="37"/>
      <c r="K131" s="40">
        <v>2</v>
      </c>
      <c r="L131" s="52">
        <v>1</v>
      </c>
      <c r="M131" s="50">
        <f t="shared" si="8"/>
        <v>2</v>
      </c>
      <c r="N131" s="51">
        <f t="shared" si="9"/>
        <v>1</v>
      </c>
    </row>
    <row r="132" spans="1:14" ht="12.75">
      <c r="A132" s="67">
        <f t="shared" si="7"/>
        <v>125</v>
      </c>
      <c r="B132" s="41"/>
      <c r="C132" s="41" t="s">
        <v>273</v>
      </c>
      <c r="D132" s="61" t="s">
        <v>14</v>
      </c>
      <c r="E132" s="62">
        <v>1135</v>
      </c>
      <c r="F132" s="43" t="s">
        <v>240</v>
      </c>
      <c r="G132" s="49"/>
      <c r="H132" s="37"/>
      <c r="I132" s="37"/>
      <c r="J132" s="37"/>
      <c r="K132" s="40">
        <v>2</v>
      </c>
      <c r="L132" s="52">
        <v>1</v>
      </c>
      <c r="M132" s="50">
        <f t="shared" si="8"/>
        <v>2</v>
      </c>
      <c r="N132" s="51">
        <f t="shared" si="9"/>
        <v>1</v>
      </c>
    </row>
    <row r="133" spans="1:14" ht="12.75">
      <c r="A133" s="67">
        <f t="shared" si="7"/>
        <v>126</v>
      </c>
      <c r="B133" s="41"/>
      <c r="C133" s="41" t="s">
        <v>95</v>
      </c>
      <c r="D133" s="61" t="s">
        <v>14</v>
      </c>
      <c r="E133" s="62">
        <v>1150</v>
      </c>
      <c r="F133" s="43" t="s">
        <v>59</v>
      </c>
      <c r="G133" s="40">
        <v>2</v>
      </c>
      <c r="H133" s="38">
        <v>1</v>
      </c>
      <c r="I133" s="48"/>
      <c r="J133" s="48"/>
      <c r="K133" s="49"/>
      <c r="L133" s="48"/>
      <c r="M133" s="50">
        <f t="shared" si="8"/>
        <v>2</v>
      </c>
      <c r="N133" s="51">
        <f t="shared" si="9"/>
        <v>1</v>
      </c>
    </row>
    <row r="134" spans="1:14" ht="12.75">
      <c r="A134" s="67">
        <f t="shared" si="7"/>
        <v>127</v>
      </c>
      <c r="B134" s="41"/>
      <c r="C134" s="41" t="s">
        <v>97</v>
      </c>
      <c r="D134" s="61" t="s">
        <v>14</v>
      </c>
      <c r="E134" s="62">
        <v>0</v>
      </c>
      <c r="F134" s="43" t="s">
        <v>73</v>
      </c>
      <c r="G134" s="40">
        <v>2</v>
      </c>
      <c r="H134" s="38">
        <v>1</v>
      </c>
      <c r="I134" s="48"/>
      <c r="J134" s="48"/>
      <c r="K134" s="49"/>
      <c r="L134" s="48"/>
      <c r="M134" s="50">
        <f t="shared" si="8"/>
        <v>2</v>
      </c>
      <c r="N134" s="51">
        <f t="shared" si="9"/>
        <v>1</v>
      </c>
    </row>
    <row r="135" spans="1:14" ht="12.75">
      <c r="A135" s="67">
        <f t="shared" si="7"/>
        <v>128</v>
      </c>
      <c r="B135" s="41"/>
      <c r="C135" s="41" t="s">
        <v>101</v>
      </c>
      <c r="D135" s="61" t="s">
        <v>14</v>
      </c>
      <c r="E135" s="62">
        <v>988</v>
      </c>
      <c r="F135" s="43" t="s">
        <v>86</v>
      </c>
      <c r="G135" s="40">
        <v>2</v>
      </c>
      <c r="H135" s="38">
        <v>1</v>
      </c>
      <c r="I135" s="48"/>
      <c r="J135" s="48"/>
      <c r="K135" s="49"/>
      <c r="L135" s="48"/>
      <c r="M135" s="50">
        <f t="shared" si="8"/>
        <v>2</v>
      </c>
      <c r="N135" s="51">
        <f t="shared" si="9"/>
        <v>1</v>
      </c>
    </row>
    <row r="136" spans="1:14" ht="12.75">
      <c r="A136" s="67">
        <f t="shared" si="7"/>
        <v>129</v>
      </c>
      <c r="B136" s="41"/>
      <c r="C136" s="41" t="s">
        <v>271</v>
      </c>
      <c r="D136" s="61" t="s">
        <v>14</v>
      </c>
      <c r="E136" s="62">
        <v>991</v>
      </c>
      <c r="F136" s="43" t="s">
        <v>240</v>
      </c>
      <c r="G136" s="49"/>
      <c r="H136" s="37"/>
      <c r="I136" s="37"/>
      <c r="J136" s="37"/>
      <c r="K136" s="40">
        <v>2</v>
      </c>
      <c r="L136" s="52">
        <v>1</v>
      </c>
      <c r="M136" s="50">
        <f aca="true" t="shared" si="10" ref="M136:M159">G136+I136+K136</f>
        <v>2</v>
      </c>
      <c r="N136" s="51">
        <f aca="true" t="shared" si="11" ref="N136:N159">H136+J136+L136</f>
        <v>1</v>
      </c>
    </row>
    <row r="137" spans="1:14" ht="12.75">
      <c r="A137" s="67">
        <f t="shared" si="7"/>
        <v>130</v>
      </c>
      <c r="B137" s="41"/>
      <c r="C137" s="41" t="s">
        <v>100</v>
      </c>
      <c r="D137" s="61" t="s">
        <v>14</v>
      </c>
      <c r="E137" s="62">
        <v>1050</v>
      </c>
      <c r="F137" s="43" t="s">
        <v>73</v>
      </c>
      <c r="G137" s="40">
        <v>2</v>
      </c>
      <c r="H137" s="38">
        <v>1</v>
      </c>
      <c r="I137" s="48"/>
      <c r="J137" s="48"/>
      <c r="K137" s="49"/>
      <c r="L137" s="48"/>
      <c r="M137" s="50">
        <f t="shared" si="10"/>
        <v>2</v>
      </c>
      <c r="N137" s="51">
        <f t="shared" si="11"/>
        <v>1</v>
      </c>
    </row>
    <row r="138" spans="1:14" ht="12.75">
      <c r="A138" s="67">
        <f aca="true" t="shared" si="12" ref="A138:A159">A137+1</f>
        <v>131</v>
      </c>
      <c r="B138" s="41"/>
      <c r="C138" s="41" t="s">
        <v>103</v>
      </c>
      <c r="D138" s="61" t="s">
        <v>14</v>
      </c>
      <c r="E138" s="62">
        <v>0</v>
      </c>
      <c r="F138" s="43" t="s">
        <v>73</v>
      </c>
      <c r="G138" s="40">
        <v>2</v>
      </c>
      <c r="H138" s="38">
        <v>1</v>
      </c>
      <c r="I138" s="48"/>
      <c r="J138" s="48"/>
      <c r="K138" s="49"/>
      <c r="L138" s="48"/>
      <c r="M138" s="50">
        <f t="shared" si="10"/>
        <v>2</v>
      </c>
      <c r="N138" s="51">
        <f t="shared" si="11"/>
        <v>1</v>
      </c>
    </row>
    <row r="139" spans="1:14" ht="12.75">
      <c r="A139" s="67">
        <f t="shared" si="12"/>
        <v>132</v>
      </c>
      <c r="B139" s="41"/>
      <c r="C139" s="41" t="s">
        <v>270</v>
      </c>
      <c r="D139" s="61" t="s">
        <v>14</v>
      </c>
      <c r="E139" s="62">
        <v>1100</v>
      </c>
      <c r="F139" s="43" t="s">
        <v>251</v>
      </c>
      <c r="G139" s="49"/>
      <c r="H139" s="37"/>
      <c r="I139" s="37"/>
      <c r="J139" s="37"/>
      <c r="K139" s="40">
        <v>2</v>
      </c>
      <c r="L139" s="52">
        <v>1</v>
      </c>
      <c r="M139" s="50">
        <f t="shared" si="10"/>
        <v>2</v>
      </c>
      <c r="N139" s="51">
        <f t="shared" si="11"/>
        <v>1</v>
      </c>
    </row>
    <row r="140" spans="1:14" ht="12.75">
      <c r="A140" s="67">
        <f t="shared" si="12"/>
        <v>133</v>
      </c>
      <c r="B140" s="41"/>
      <c r="C140" s="41" t="s">
        <v>99</v>
      </c>
      <c r="D140" s="61" t="s">
        <v>14</v>
      </c>
      <c r="E140" s="62">
        <v>1200</v>
      </c>
      <c r="F140" s="43" t="s">
        <v>59</v>
      </c>
      <c r="G140" s="40">
        <v>2</v>
      </c>
      <c r="H140" s="38">
        <v>1</v>
      </c>
      <c r="I140" s="48"/>
      <c r="J140" s="48"/>
      <c r="K140" s="49"/>
      <c r="L140" s="48"/>
      <c r="M140" s="50">
        <f t="shared" si="10"/>
        <v>2</v>
      </c>
      <c r="N140" s="51">
        <f t="shared" si="11"/>
        <v>1</v>
      </c>
    </row>
    <row r="141" spans="1:14" ht="12.75">
      <c r="A141" s="67">
        <f t="shared" si="12"/>
        <v>134</v>
      </c>
      <c r="B141" s="41"/>
      <c r="C141" s="41" t="s">
        <v>104</v>
      </c>
      <c r="D141" s="61" t="s">
        <v>14</v>
      </c>
      <c r="E141" s="62">
        <v>1150</v>
      </c>
      <c r="F141" s="43" t="s">
        <v>59</v>
      </c>
      <c r="G141" s="40">
        <v>2</v>
      </c>
      <c r="H141" s="38">
        <v>1</v>
      </c>
      <c r="I141" s="48"/>
      <c r="J141" s="48"/>
      <c r="K141" s="49"/>
      <c r="L141" s="48"/>
      <c r="M141" s="50">
        <f t="shared" si="10"/>
        <v>2</v>
      </c>
      <c r="N141" s="51">
        <f t="shared" si="11"/>
        <v>1</v>
      </c>
    </row>
    <row r="142" spans="1:14" ht="12.75">
      <c r="A142" s="67">
        <f t="shared" si="12"/>
        <v>135</v>
      </c>
      <c r="B142" s="41"/>
      <c r="C142" s="41" t="s">
        <v>274</v>
      </c>
      <c r="D142" s="61" t="s">
        <v>14</v>
      </c>
      <c r="E142" s="62">
        <v>1200</v>
      </c>
      <c r="F142" s="43" t="s">
        <v>218</v>
      </c>
      <c r="G142" s="49"/>
      <c r="H142" s="37"/>
      <c r="I142" s="37"/>
      <c r="J142" s="37"/>
      <c r="K142" s="40">
        <v>2</v>
      </c>
      <c r="L142" s="52">
        <v>1</v>
      </c>
      <c r="M142" s="50">
        <f t="shared" si="10"/>
        <v>2</v>
      </c>
      <c r="N142" s="51">
        <f t="shared" si="11"/>
        <v>1</v>
      </c>
    </row>
    <row r="143" spans="1:14" ht="12.75">
      <c r="A143" s="67">
        <f t="shared" si="12"/>
        <v>136</v>
      </c>
      <c r="B143" s="41"/>
      <c r="C143" s="41" t="s">
        <v>102</v>
      </c>
      <c r="D143" s="61" t="s">
        <v>14</v>
      </c>
      <c r="E143" s="62">
        <v>1050</v>
      </c>
      <c r="F143" s="43" t="s">
        <v>73</v>
      </c>
      <c r="G143" s="40">
        <v>2</v>
      </c>
      <c r="H143" s="38">
        <v>1</v>
      </c>
      <c r="I143" s="48"/>
      <c r="J143" s="48"/>
      <c r="K143" s="49"/>
      <c r="L143" s="48"/>
      <c r="M143" s="50">
        <f t="shared" si="10"/>
        <v>2</v>
      </c>
      <c r="N143" s="51">
        <f t="shared" si="11"/>
        <v>1</v>
      </c>
    </row>
    <row r="144" spans="1:14" ht="12.75">
      <c r="A144" s="67">
        <f t="shared" si="12"/>
        <v>137</v>
      </c>
      <c r="B144" s="41"/>
      <c r="C144" s="41" t="s">
        <v>96</v>
      </c>
      <c r="D144" s="61" t="s">
        <v>14</v>
      </c>
      <c r="E144" s="62">
        <v>1050</v>
      </c>
      <c r="F144" s="43" t="s">
        <v>73</v>
      </c>
      <c r="G144" s="40">
        <v>2</v>
      </c>
      <c r="H144" s="38">
        <v>1</v>
      </c>
      <c r="I144" s="48"/>
      <c r="J144" s="48"/>
      <c r="K144" s="49"/>
      <c r="L144" s="48"/>
      <c r="M144" s="50">
        <f t="shared" si="10"/>
        <v>2</v>
      </c>
      <c r="N144" s="51">
        <f t="shared" si="11"/>
        <v>1</v>
      </c>
    </row>
    <row r="145" spans="1:14" ht="12.75">
      <c r="A145" s="67">
        <f t="shared" si="12"/>
        <v>138</v>
      </c>
      <c r="B145" s="41"/>
      <c r="C145" s="41" t="s">
        <v>275</v>
      </c>
      <c r="D145" s="61" t="s">
        <v>14</v>
      </c>
      <c r="E145" s="62">
        <v>1089</v>
      </c>
      <c r="F145" s="43" t="s">
        <v>251</v>
      </c>
      <c r="G145" s="49"/>
      <c r="H145" s="37"/>
      <c r="I145" s="37"/>
      <c r="J145" s="37"/>
      <c r="K145" s="40">
        <v>2</v>
      </c>
      <c r="L145" s="52">
        <v>1</v>
      </c>
      <c r="M145" s="50">
        <f t="shared" si="10"/>
        <v>2</v>
      </c>
      <c r="N145" s="51">
        <f t="shared" si="11"/>
        <v>1</v>
      </c>
    </row>
    <row r="146" spans="1:14" ht="12.75">
      <c r="A146" s="67">
        <f t="shared" si="12"/>
        <v>139</v>
      </c>
      <c r="B146" s="41"/>
      <c r="C146" s="41" t="s">
        <v>279</v>
      </c>
      <c r="D146" s="61" t="s">
        <v>14</v>
      </c>
      <c r="E146" s="62">
        <v>1106</v>
      </c>
      <c r="F146" s="43" t="s">
        <v>218</v>
      </c>
      <c r="G146" s="49"/>
      <c r="H146" s="37"/>
      <c r="I146" s="37"/>
      <c r="J146" s="37"/>
      <c r="K146" s="40">
        <v>1.5</v>
      </c>
      <c r="L146" s="52">
        <v>1</v>
      </c>
      <c r="M146" s="50">
        <f t="shared" si="10"/>
        <v>1.5</v>
      </c>
      <c r="N146" s="51">
        <f t="shared" si="11"/>
        <v>1</v>
      </c>
    </row>
    <row r="147" spans="1:14" ht="12.75">
      <c r="A147" s="67">
        <f t="shared" si="12"/>
        <v>140</v>
      </c>
      <c r="B147" s="41"/>
      <c r="C147" s="41" t="s">
        <v>278</v>
      </c>
      <c r="D147" s="61" t="s">
        <v>14</v>
      </c>
      <c r="E147" s="62">
        <v>1000</v>
      </c>
      <c r="F147" s="43" t="s">
        <v>240</v>
      </c>
      <c r="G147" s="49"/>
      <c r="H147" s="37"/>
      <c r="I147" s="37"/>
      <c r="J147" s="37"/>
      <c r="K147" s="40">
        <v>1.5</v>
      </c>
      <c r="L147" s="52">
        <v>1</v>
      </c>
      <c r="M147" s="50">
        <f t="shared" si="10"/>
        <v>1.5</v>
      </c>
      <c r="N147" s="51">
        <f t="shared" si="11"/>
        <v>1</v>
      </c>
    </row>
    <row r="148" spans="1:14" ht="12.75">
      <c r="A148" s="67">
        <f t="shared" si="12"/>
        <v>141</v>
      </c>
      <c r="B148" s="41"/>
      <c r="C148" s="41" t="s">
        <v>282</v>
      </c>
      <c r="D148" s="61" t="s">
        <v>14</v>
      </c>
      <c r="E148" s="62">
        <v>1032</v>
      </c>
      <c r="F148" s="43" t="s">
        <v>251</v>
      </c>
      <c r="G148" s="49"/>
      <c r="H148" s="37"/>
      <c r="I148" s="37"/>
      <c r="J148" s="37"/>
      <c r="K148" s="40">
        <v>1</v>
      </c>
      <c r="L148" s="52">
        <v>1</v>
      </c>
      <c r="M148" s="50">
        <f t="shared" si="10"/>
        <v>1</v>
      </c>
      <c r="N148" s="51">
        <f t="shared" si="11"/>
        <v>1</v>
      </c>
    </row>
    <row r="149" spans="1:14" ht="12.75">
      <c r="A149" s="67">
        <f t="shared" si="12"/>
        <v>142</v>
      </c>
      <c r="B149" s="41"/>
      <c r="C149" s="41" t="s">
        <v>109</v>
      </c>
      <c r="D149" s="61" t="s">
        <v>14</v>
      </c>
      <c r="E149" s="62">
        <v>1050</v>
      </c>
      <c r="F149" s="43" t="s">
        <v>20</v>
      </c>
      <c r="G149" s="40">
        <v>1</v>
      </c>
      <c r="H149" s="38">
        <v>1</v>
      </c>
      <c r="I149" s="48"/>
      <c r="J149" s="48"/>
      <c r="K149" s="49"/>
      <c r="L149" s="48"/>
      <c r="M149" s="50">
        <f t="shared" si="10"/>
        <v>1</v>
      </c>
      <c r="N149" s="51">
        <f t="shared" si="11"/>
        <v>1</v>
      </c>
    </row>
    <row r="150" spans="1:14" ht="12.75">
      <c r="A150" s="67">
        <f t="shared" si="12"/>
        <v>143</v>
      </c>
      <c r="B150" s="41"/>
      <c r="C150" s="41" t="s">
        <v>107</v>
      </c>
      <c r="D150" s="61" t="s">
        <v>14</v>
      </c>
      <c r="E150" s="62">
        <v>1150</v>
      </c>
      <c r="F150" s="43" t="s">
        <v>86</v>
      </c>
      <c r="G150" s="40">
        <v>1</v>
      </c>
      <c r="H150" s="38">
        <v>1</v>
      </c>
      <c r="I150" s="48"/>
      <c r="J150" s="48"/>
      <c r="K150" s="49"/>
      <c r="L150" s="48"/>
      <c r="M150" s="50">
        <f t="shared" si="10"/>
        <v>1</v>
      </c>
      <c r="N150" s="51">
        <f t="shared" si="11"/>
        <v>1</v>
      </c>
    </row>
    <row r="151" spans="1:14" ht="12.75">
      <c r="A151" s="67">
        <f t="shared" si="12"/>
        <v>144</v>
      </c>
      <c r="B151" s="41"/>
      <c r="C151" s="41" t="s">
        <v>281</v>
      </c>
      <c r="D151" s="61" t="s">
        <v>14</v>
      </c>
      <c r="E151" s="62">
        <v>1006</v>
      </c>
      <c r="F151" s="43" t="s">
        <v>240</v>
      </c>
      <c r="G151" s="49"/>
      <c r="H151" s="37"/>
      <c r="I151" s="37"/>
      <c r="J151" s="37"/>
      <c r="K151" s="40">
        <v>1</v>
      </c>
      <c r="L151" s="52">
        <v>1</v>
      </c>
      <c r="M151" s="50">
        <f t="shared" si="10"/>
        <v>1</v>
      </c>
      <c r="N151" s="51">
        <f t="shared" si="11"/>
        <v>1</v>
      </c>
    </row>
    <row r="152" spans="1:14" ht="12.75">
      <c r="A152" s="67">
        <f t="shared" si="12"/>
        <v>145</v>
      </c>
      <c r="B152" s="41"/>
      <c r="C152" s="41" t="s">
        <v>280</v>
      </c>
      <c r="D152" s="61" t="s">
        <v>14</v>
      </c>
      <c r="E152" s="62">
        <v>1044</v>
      </c>
      <c r="F152" s="43" t="s">
        <v>240</v>
      </c>
      <c r="G152" s="49"/>
      <c r="H152" s="37"/>
      <c r="I152" s="37"/>
      <c r="J152" s="37"/>
      <c r="K152" s="40">
        <v>1</v>
      </c>
      <c r="L152" s="52">
        <v>1</v>
      </c>
      <c r="M152" s="50">
        <f t="shared" si="10"/>
        <v>1</v>
      </c>
      <c r="N152" s="51">
        <f t="shared" si="11"/>
        <v>1</v>
      </c>
    </row>
    <row r="153" spans="1:14" ht="12.75">
      <c r="A153" s="67">
        <f t="shared" si="12"/>
        <v>146</v>
      </c>
      <c r="B153" s="63" t="s">
        <v>134</v>
      </c>
      <c r="C153" s="53" t="s">
        <v>200</v>
      </c>
      <c r="D153" s="63">
        <v>1150</v>
      </c>
      <c r="E153" s="63" t="s">
        <v>14</v>
      </c>
      <c r="F153" s="54" t="s">
        <v>150</v>
      </c>
      <c r="G153" s="49"/>
      <c r="H153" s="48"/>
      <c r="I153" s="55">
        <v>1</v>
      </c>
      <c r="J153" s="39">
        <v>1</v>
      </c>
      <c r="K153" s="49"/>
      <c r="L153" s="48"/>
      <c r="M153" s="50">
        <f t="shared" si="10"/>
        <v>1</v>
      </c>
      <c r="N153" s="51">
        <f t="shared" si="11"/>
        <v>1</v>
      </c>
    </row>
    <row r="154" spans="1:14" ht="12.75">
      <c r="A154" s="67">
        <f t="shared" si="12"/>
        <v>147</v>
      </c>
      <c r="B154" s="41"/>
      <c r="C154" s="41" t="s">
        <v>108</v>
      </c>
      <c r="D154" s="61" t="s">
        <v>14</v>
      </c>
      <c r="E154" s="62">
        <v>1150</v>
      </c>
      <c r="F154" s="43" t="s">
        <v>86</v>
      </c>
      <c r="G154" s="40">
        <v>1</v>
      </c>
      <c r="H154" s="38">
        <v>1</v>
      </c>
      <c r="I154" s="48"/>
      <c r="J154" s="48"/>
      <c r="K154" s="49"/>
      <c r="L154" s="48"/>
      <c r="M154" s="50">
        <f t="shared" si="10"/>
        <v>1</v>
      </c>
      <c r="N154" s="51">
        <f t="shared" si="11"/>
        <v>1</v>
      </c>
    </row>
    <row r="155" spans="1:14" ht="12.75">
      <c r="A155" s="67">
        <f t="shared" si="12"/>
        <v>148</v>
      </c>
      <c r="B155" s="41"/>
      <c r="C155" s="41" t="s">
        <v>283</v>
      </c>
      <c r="D155" s="61" t="s">
        <v>14</v>
      </c>
      <c r="E155" s="62">
        <v>1100</v>
      </c>
      <c r="F155" s="43" t="s">
        <v>240</v>
      </c>
      <c r="G155" s="49"/>
      <c r="H155" s="37"/>
      <c r="I155" s="37"/>
      <c r="J155" s="37"/>
      <c r="K155" s="40">
        <v>1</v>
      </c>
      <c r="L155" s="52">
        <v>1</v>
      </c>
      <c r="M155" s="50">
        <f t="shared" si="10"/>
        <v>1</v>
      </c>
      <c r="N155" s="51">
        <f t="shared" si="11"/>
        <v>1</v>
      </c>
    </row>
    <row r="156" spans="1:14" ht="12.75">
      <c r="A156" s="67">
        <f t="shared" si="12"/>
        <v>149</v>
      </c>
      <c r="B156" s="63" t="s">
        <v>134</v>
      </c>
      <c r="C156" s="53" t="s">
        <v>203</v>
      </c>
      <c r="D156" s="61" t="s">
        <v>14</v>
      </c>
      <c r="E156" s="62">
        <v>1500</v>
      </c>
      <c r="F156" s="54" t="s">
        <v>192</v>
      </c>
      <c r="G156" s="49"/>
      <c r="H156" s="48"/>
      <c r="I156" s="55">
        <v>0</v>
      </c>
      <c r="J156" s="39">
        <v>1</v>
      </c>
      <c r="K156" s="49"/>
      <c r="L156" s="48"/>
      <c r="M156" s="50">
        <f t="shared" si="10"/>
        <v>0</v>
      </c>
      <c r="N156" s="51">
        <f t="shared" si="11"/>
        <v>1</v>
      </c>
    </row>
    <row r="157" spans="1:14" ht="12.75">
      <c r="A157" s="67">
        <f t="shared" si="12"/>
        <v>150</v>
      </c>
      <c r="B157" s="41"/>
      <c r="C157" s="41" t="s">
        <v>110</v>
      </c>
      <c r="D157" s="61" t="s">
        <v>14</v>
      </c>
      <c r="E157" s="62">
        <v>1200</v>
      </c>
      <c r="F157" s="43" t="s">
        <v>78</v>
      </c>
      <c r="G157" s="40">
        <v>0</v>
      </c>
      <c r="H157" s="38">
        <v>1</v>
      </c>
      <c r="I157" s="48"/>
      <c r="J157" s="48"/>
      <c r="K157" s="49"/>
      <c r="L157" s="48"/>
      <c r="M157" s="50">
        <f t="shared" si="10"/>
        <v>0</v>
      </c>
      <c r="N157" s="51">
        <f t="shared" si="11"/>
        <v>1</v>
      </c>
    </row>
    <row r="158" spans="1:14" ht="12.75">
      <c r="A158" s="67">
        <f t="shared" si="12"/>
        <v>151</v>
      </c>
      <c r="B158" s="63" t="s">
        <v>134</v>
      </c>
      <c r="C158" s="53" t="s">
        <v>201</v>
      </c>
      <c r="D158" s="63">
        <v>1500</v>
      </c>
      <c r="E158" s="63" t="s">
        <v>14</v>
      </c>
      <c r="F158" s="54" t="s">
        <v>192</v>
      </c>
      <c r="G158" s="49"/>
      <c r="H158" s="48"/>
      <c r="I158" s="55">
        <v>0</v>
      </c>
      <c r="J158" s="39">
        <v>1</v>
      </c>
      <c r="K158" s="49"/>
      <c r="L158" s="48"/>
      <c r="M158" s="50">
        <f t="shared" si="10"/>
        <v>0</v>
      </c>
      <c r="N158" s="51">
        <f t="shared" si="11"/>
        <v>1</v>
      </c>
    </row>
    <row r="159" spans="1:14" ht="12.75">
      <c r="A159" s="67">
        <f t="shared" si="12"/>
        <v>152</v>
      </c>
      <c r="B159" s="41"/>
      <c r="C159" s="41" t="s">
        <v>111</v>
      </c>
      <c r="D159" s="61" t="s">
        <v>14</v>
      </c>
      <c r="E159" s="62">
        <v>1256</v>
      </c>
      <c r="F159" s="43" t="s">
        <v>20</v>
      </c>
      <c r="G159" s="40">
        <v>0</v>
      </c>
      <c r="H159" s="38">
        <v>1</v>
      </c>
      <c r="I159" s="48"/>
      <c r="J159" s="48"/>
      <c r="K159" s="49"/>
      <c r="L159" s="48"/>
      <c r="M159" s="50">
        <f t="shared" si="10"/>
        <v>0</v>
      </c>
      <c r="N159" s="51">
        <f t="shared" si="11"/>
        <v>1</v>
      </c>
    </row>
  </sheetData>
  <sheetProtection/>
  <hyperlinks>
    <hyperlink ref="A1:G1" r:id="rId1" display="http://chess-results.com/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I5" sqref="I5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29.00390625" style="0" customWidth="1"/>
    <col min="4" max="5" width="4.7109375" style="0" customWidth="1"/>
    <col min="6" max="6" width="29.140625" style="0" customWidth="1"/>
    <col min="7" max="7" width="4.00390625" style="0" customWidth="1"/>
    <col min="8" max="10" width="5.57421875" style="0" customWidth="1"/>
  </cols>
  <sheetData>
    <row r="1" ht="19.5" customHeight="1">
      <c r="A1" s="75" t="s">
        <v>0</v>
      </c>
    </row>
    <row r="3" ht="15">
      <c r="A3" s="76" t="s">
        <v>296</v>
      </c>
    </row>
    <row r="4" ht="15">
      <c r="A4" s="77" t="s">
        <v>297</v>
      </c>
    </row>
    <row r="5" ht="15">
      <c r="I5" s="87" t="s">
        <v>374</v>
      </c>
    </row>
    <row r="6" ht="15">
      <c r="A6" s="76" t="s">
        <v>3</v>
      </c>
    </row>
    <row r="7" spans="1:11" ht="15">
      <c r="A7" s="78" t="s">
        <v>4</v>
      </c>
      <c r="B7" s="79"/>
      <c r="C7" s="79" t="s">
        <v>5</v>
      </c>
      <c r="D7" s="79" t="s">
        <v>6</v>
      </c>
      <c r="E7" s="80" t="s">
        <v>7</v>
      </c>
      <c r="F7" s="79" t="s">
        <v>8</v>
      </c>
      <c r="G7" s="78" t="s">
        <v>209</v>
      </c>
      <c r="H7" s="78" t="s">
        <v>9</v>
      </c>
      <c r="I7" s="78" t="s">
        <v>10</v>
      </c>
      <c r="J7" s="78" t="s">
        <v>11</v>
      </c>
      <c r="K7" s="33" t="s">
        <v>128</v>
      </c>
    </row>
    <row r="8" spans="1:11" ht="15">
      <c r="A8" s="81">
        <v>1</v>
      </c>
      <c r="B8" s="82"/>
      <c r="C8" s="82" t="s">
        <v>298</v>
      </c>
      <c r="D8" s="82" t="s">
        <v>14</v>
      </c>
      <c r="E8" s="83">
        <v>2050</v>
      </c>
      <c r="F8" s="82" t="s">
        <v>299</v>
      </c>
      <c r="G8" s="81">
        <v>6.5</v>
      </c>
      <c r="H8" s="81">
        <v>0</v>
      </c>
      <c r="I8" s="81">
        <v>27</v>
      </c>
      <c r="J8" s="81">
        <v>30.5</v>
      </c>
      <c r="K8" s="35">
        <v>20</v>
      </c>
    </row>
    <row r="9" spans="1:11" ht="15">
      <c r="A9" s="81">
        <v>2</v>
      </c>
      <c r="B9" s="82"/>
      <c r="C9" s="82" t="s">
        <v>39</v>
      </c>
      <c r="D9" s="82" t="s">
        <v>14</v>
      </c>
      <c r="E9" s="83">
        <v>1799</v>
      </c>
      <c r="F9" s="82" t="s">
        <v>26</v>
      </c>
      <c r="G9" s="81">
        <v>5.5</v>
      </c>
      <c r="H9" s="81">
        <v>0</v>
      </c>
      <c r="I9" s="81">
        <v>26</v>
      </c>
      <c r="J9" s="81">
        <v>26</v>
      </c>
      <c r="K9" s="35">
        <v>17</v>
      </c>
    </row>
    <row r="10" spans="1:11" ht="15">
      <c r="A10" s="81">
        <v>3</v>
      </c>
      <c r="B10" s="82"/>
      <c r="C10" s="82" t="s">
        <v>300</v>
      </c>
      <c r="D10" s="82" t="s">
        <v>301</v>
      </c>
      <c r="E10" s="83">
        <v>1990</v>
      </c>
      <c r="F10" s="82" t="s">
        <v>53</v>
      </c>
      <c r="G10" s="81">
        <v>5.5</v>
      </c>
      <c r="H10" s="81">
        <v>0</v>
      </c>
      <c r="I10" s="81">
        <v>26</v>
      </c>
      <c r="J10" s="81">
        <v>26</v>
      </c>
      <c r="K10" s="35">
        <v>15</v>
      </c>
    </row>
    <row r="11" spans="1:11" ht="15">
      <c r="A11" s="81">
        <v>4</v>
      </c>
      <c r="B11" s="82"/>
      <c r="C11" s="82" t="s">
        <v>302</v>
      </c>
      <c r="D11" s="82" t="s">
        <v>14</v>
      </c>
      <c r="E11" s="83">
        <v>1961</v>
      </c>
      <c r="F11" s="82" t="s">
        <v>159</v>
      </c>
      <c r="G11" s="81">
        <v>5.5</v>
      </c>
      <c r="H11" s="81">
        <v>0</v>
      </c>
      <c r="I11" s="81">
        <v>19.5</v>
      </c>
      <c r="J11" s="81">
        <v>22</v>
      </c>
      <c r="K11" s="35">
        <v>13</v>
      </c>
    </row>
    <row r="12" spans="1:11" ht="15">
      <c r="A12" s="81">
        <v>5</v>
      </c>
      <c r="B12" s="82"/>
      <c r="C12" s="82" t="s">
        <v>16</v>
      </c>
      <c r="D12" s="82" t="s">
        <v>14</v>
      </c>
      <c r="E12" s="83">
        <v>2003</v>
      </c>
      <c r="F12" s="82" t="s">
        <v>17</v>
      </c>
      <c r="G12" s="81">
        <v>5</v>
      </c>
      <c r="H12" s="81">
        <v>0</v>
      </c>
      <c r="I12" s="81">
        <v>27.5</v>
      </c>
      <c r="J12" s="81">
        <v>30</v>
      </c>
      <c r="K12" s="35">
        <v>12</v>
      </c>
    </row>
    <row r="13" spans="1:11" ht="15">
      <c r="A13" s="81">
        <v>6</v>
      </c>
      <c r="B13" s="82"/>
      <c r="C13" s="82" t="s">
        <v>303</v>
      </c>
      <c r="D13" s="82" t="s">
        <v>14</v>
      </c>
      <c r="E13" s="83">
        <v>1816</v>
      </c>
      <c r="F13" s="82" t="s">
        <v>304</v>
      </c>
      <c r="G13" s="81">
        <v>5</v>
      </c>
      <c r="H13" s="81">
        <v>0</v>
      </c>
      <c r="I13" s="81">
        <v>24</v>
      </c>
      <c r="J13" s="81">
        <v>27</v>
      </c>
      <c r="K13" s="35">
        <v>11</v>
      </c>
    </row>
    <row r="14" spans="1:11" ht="15">
      <c r="A14" s="81">
        <v>7</v>
      </c>
      <c r="B14" s="82"/>
      <c r="C14" s="82" t="s">
        <v>44</v>
      </c>
      <c r="D14" s="82" t="s">
        <v>14</v>
      </c>
      <c r="E14" s="83">
        <v>1800</v>
      </c>
      <c r="F14" s="82" t="s">
        <v>30</v>
      </c>
      <c r="G14" s="81">
        <v>5</v>
      </c>
      <c r="H14" s="81">
        <v>0</v>
      </c>
      <c r="I14" s="81">
        <v>23</v>
      </c>
      <c r="J14" s="81">
        <v>25</v>
      </c>
      <c r="K14" s="35">
        <v>10</v>
      </c>
    </row>
    <row r="15" spans="1:11" ht="15">
      <c r="A15" s="81">
        <v>8</v>
      </c>
      <c r="B15" s="82"/>
      <c r="C15" s="82" t="s">
        <v>305</v>
      </c>
      <c r="D15" s="82" t="s">
        <v>14</v>
      </c>
      <c r="E15" s="83">
        <v>1794</v>
      </c>
      <c r="F15" s="82" t="s">
        <v>217</v>
      </c>
      <c r="G15" s="81">
        <v>5</v>
      </c>
      <c r="H15" s="81">
        <v>0</v>
      </c>
      <c r="I15" s="81">
        <v>22.5</v>
      </c>
      <c r="J15" s="81">
        <v>25.5</v>
      </c>
      <c r="K15" s="35">
        <v>9</v>
      </c>
    </row>
    <row r="16" spans="1:11" ht="15">
      <c r="A16" s="81">
        <v>9</v>
      </c>
      <c r="B16" s="82" t="s">
        <v>22</v>
      </c>
      <c r="C16" s="82" t="s">
        <v>23</v>
      </c>
      <c r="D16" s="82" t="s">
        <v>14</v>
      </c>
      <c r="E16" s="83">
        <v>1764</v>
      </c>
      <c r="F16" s="82" t="s">
        <v>19</v>
      </c>
      <c r="G16" s="81">
        <v>4.5</v>
      </c>
      <c r="H16" s="81">
        <v>0</v>
      </c>
      <c r="I16" s="81">
        <v>22</v>
      </c>
      <c r="J16" s="81">
        <v>23</v>
      </c>
      <c r="K16" s="35">
        <v>8</v>
      </c>
    </row>
    <row r="17" spans="1:11" ht="15">
      <c r="A17" s="81">
        <v>10</v>
      </c>
      <c r="B17" s="82"/>
      <c r="C17" s="82" t="s">
        <v>253</v>
      </c>
      <c r="D17" s="82" t="s">
        <v>14</v>
      </c>
      <c r="E17" s="83">
        <v>1604</v>
      </c>
      <c r="F17" s="82" t="s">
        <v>59</v>
      </c>
      <c r="G17" s="81">
        <v>4</v>
      </c>
      <c r="H17" s="81">
        <v>0</v>
      </c>
      <c r="I17" s="81">
        <v>28.5</v>
      </c>
      <c r="J17" s="81">
        <v>31</v>
      </c>
      <c r="K17" s="35">
        <v>7</v>
      </c>
    </row>
    <row r="18" spans="1:11" ht="15">
      <c r="A18" s="81">
        <v>11</v>
      </c>
      <c r="B18" s="82"/>
      <c r="C18" s="82" t="s">
        <v>236</v>
      </c>
      <c r="D18" s="82" t="s">
        <v>14</v>
      </c>
      <c r="E18" s="83">
        <v>1845</v>
      </c>
      <c r="F18" s="82" t="s">
        <v>30</v>
      </c>
      <c r="G18" s="81">
        <v>4</v>
      </c>
      <c r="H18" s="81">
        <v>0</v>
      </c>
      <c r="I18" s="81">
        <v>28</v>
      </c>
      <c r="J18" s="81">
        <v>30.5</v>
      </c>
      <c r="K18" s="35">
        <v>6</v>
      </c>
    </row>
    <row r="19" spans="1:11" ht="15">
      <c r="A19" s="81">
        <v>12</v>
      </c>
      <c r="B19" s="82"/>
      <c r="C19" s="82" t="s">
        <v>214</v>
      </c>
      <c r="D19" s="82" t="s">
        <v>14</v>
      </c>
      <c r="E19" s="83">
        <v>2023</v>
      </c>
      <c r="F19" s="82" t="s">
        <v>19</v>
      </c>
      <c r="G19" s="81">
        <v>4</v>
      </c>
      <c r="H19" s="81">
        <v>0</v>
      </c>
      <c r="I19" s="81">
        <v>28</v>
      </c>
      <c r="J19" s="81">
        <v>28</v>
      </c>
      <c r="K19" s="35">
        <v>5</v>
      </c>
    </row>
    <row r="20" spans="1:11" ht="15">
      <c r="A20" s="81">
        <v>13</v>
      </c>
      <c r="B20" s="82"/>
      <c r="C20" s="82" t="s">
        <v>43</v>
      </c>
      <c r="D20" s="82" t="s">
        <v>14</v>
      </c>
      <c r="E20" s="83">
        <v>1943</v>
      </c>
      <c r="F20" s="82" t="s">
        <v>15</v>
      </c>
      <c r="G20" s="81">
        <v>4</v>
      </c>
      <c r="H20" s="81">
        <v>0</v>
      </c>
      <c r="I20" s="81">
        <v>27.5</v>
      </c>
      <c r="J20" s="81">
        <v>30</v>
      </c>
      <c r="K20" s="35">
        <v>4</v>
      </c>
    </row>
    <row r="21" spans="1:11" ht="15">
      <c r="A21" s="81">
        <v>14</v>
      </c>
      <c r="B21" s="82"/>
      <c r="C21" s="82" t="s">
        <v>211</v>
      </c>
      <c r="D21" s="82" t="s">
        <v>14</v>
      </c>
      <c r="E21" s="83">
        <v>1909</v>
      </c>
      <c r="F21" s="82" t="s">
        <v>53</v>
      </c>
      <c r="G21" s="81">
        <v>4</v>
      </c>
      <c r="H21" s="81">
        <v>0</v>
      </c>
      <c r="I21" s="81">
        <v>27</v>
      </c>
      <c r="J21" s="81">
        <v>31</v>
      </c>
      <c r="K21" s="35">
        <v>3</v>
      </c>
    </row>
    <row r="22" spans="1:11" ht="15">
      <c r="A22" s="81">
        <v>15</v>
      </c>
      <c r="B22" s="82" t="s">
        <v>12</v>
      </c>
      <c r="C22" s="82" t="s">
        <v>29</v>
      </c>
      <c r="D22" s="82" t="s">
        <v>14</v>
      </c>
      <c r="E22" s="83">
        <v>1893</v>
      </c>
      <c r="F22" s="82" t="s">
        <v>30</v>
      </c>
      <c r="G22" s="81">
        <v>4</v>
      </c>
      <c r="H22" s="81">
        <v>0</v>
      </c>
      <c r="I22" s="81">
        <v>25.5</v>
      </c>
      <c r="J22" s="81">
        <v>28</v>
      </c>
      <c r="K22" s="35">
        <v>2</v>
      </c>
    </row>
    <row r="23" spans="1:11" ht="15">
      <c r="A23" s="81">
        <v>16</v>
      </c>
      <c r="B23" s="82"/>
      <c r="C23" s="82" t="s">
        <v>27</v>
      </c>
      <c r="D23" s="82" t="s">
        <v>14</v>
      </c>
      <c r="E23" s="83">
        <v>1886</v>
      </c>
      <c r="F23" s="82" t="s">
        <v>30</v>
      </c>
      <c r="G23" s="81">
        <v>4</v>
      </c>
      <c r="H23" s="81">
        <v>0</v>
      </c>
      <c r="I23" s="81">
        <v>24</v>
      </c>
      <c r="J23" s="81">
        <v>26.5</v>
      </c>
      <c r="K23" s="35">
        <v>1</v>
      </c>
    </row>
    <row r="24" spans="1:11" ht="15">
      <c r="A24" s="81">
        <v>17</v>
      </c>
      <c r="B24" s="82"/>
      <c r="C24" s="82" t="s">
        <v>306</v>
      </c>
      <c r="D24" s="82" t="s">
        <v>14</v>
      </c>
      <c r="E24" s="83">
        <v>1849</v>
      </c>
      <c r="F24" s="82" t="s">
        <v>307</v>
      </c>
      <c r="G24" s="81">
        <v>4</v>
      </c>
      <c r="H24" s="81">
        <v>0</v>
      </c>
      <c r="I24" s="81">
        <v>24</v>
      </c>
      <c r="J24" s="81">
        <v>24</v>
      </c>
      <c r="K24" s="35">
        <v>1</v>
      </c>
    </row>
    <row r="25" spans="1:11" ht="15">
      <c r="A25" s="81">
        <v>18</v>
      </c>
      <c r="B25" s="82"/>
      <c r="C25" s="82" t="s">
        <v>308</v>
      </c>
      <c r="D25" s="82" t="s">
        <v>14</v>
      </c>
      <c r="E25" s="83">
        <v>1713</v>
      </c>
      <c r="F25" s="82" t="s">
        <v>304</v>
      </c>
      <c r="G25" s="81">
        <v>4</v>
      </c>
      <c r="H25" s="81">
        <v>0</v>
      </c>
      <c r="I25" s="81">
        <v>23</v>
      </c>
      <c r="J25" s="81">
        <v>25</v>
      </c>
      <c r="K25" s="35">
        <v>1</v>
      </c>
    </row>
    <row r="26" spans="1:11" ht="15">
      <c r="A26" s="81">
        <v>19</v>
      </c>
      <c r="B26" s="82"/>
      <c r="C26" s="82" t="s">
        <v>233</v>
      </c>
      <c r="D26" s="82" t="s">
        <v>14</v>
      </c>
      <c r="E26" s="83">
        <v>1533</v>
      </c>
      <c r="F26" s="82" t="s">
        <v>230</v>
      </c>
      <c r="G26" s="81">
        <v>4</v>
      </c>
      <c r="H26" s="81">
        <v>0</v>
      </c>
      <c r="I26" s="81">
        <v>23</v>
      </c>
      <c r="J26" s="81">
        <v>23</v>
      </c>
      <c r="K26" s="35">
        <v>1</v>
      </c>
    </row>
    <row r="27" spans="1:11" ht="15">
      <c r="A27" s="81">
        <v>20</v>
      </c>
      <c r="B27" s="82"/>
      <c r="C27" s="82" t="s">
        <v>226</v>
      </c>
      <c r="D27" s="82" t="s">
        <v>14</v>
      </c>
      <c r="E27" s="83">
        <v>1751</v>
      </c>
      <c r="F27" s="82" t="s">
        <v>36</v>
      </c>
      <c r="G27" s="81">
        <v>4</v>
      </c>
      <c r="H27" s="81">
        <v>0</v>
      </c>
      <c r="I27" s="81">
        <v>21.5</v>
      </c>
      <c r="J27" s="81">
        <v>24</v>
      </c>
      <c r="K27" s="35">
        <v>1</v>
      </c>
    </row>
    <row r="28" spans="1:11" ht="15">
      <c r="A28" s="81">
        <v>21</v>
      </c>
      <c r="B28" s="82"/>
      <c r="C28" s="82" t="s">
        <v>248</v>
      </c>
      <c r="D28" s="82" t="s">
        <v>14</v>
      </c>
      <c r="E28" s="83">
        <v>1553</v>
      </c>
      <c r="F28" s="82" t="s">
        <v>217</v>
      </c>
      <c r="G28" s="81">
        <v>4</v>
      </c>
      <c r="H28" s="81">
        <v>0</v>
      </c>
      <c r="I28" s="81">
        <v>20</v>
      </c>
      <c r="J28" s="81">
        <v>20</v>
      </c>
      <c r="K28" s="35">
        <v>1</v>
      </c>
    </row>
    <row r="29" spans="1:11" ht="15">
      <c r="A29" s="81">
        <v>22</v>
      </c>
      <c r="B29" s="82"/>
      <c r="C29" s="82" t="s">
        <v>219</v>
      </c>
      <c r="D29" s="82" t="s">
        <v>14</v>
      </c>
      <c r="E29" s="83">
        <v>1788</v>
      </c>
      <c r="F29" s="82" t="s">
        <v>217</v>
      </c>
      <c r="G29" s="81">
        <v>4</v>
      </c>
      <c r="H29" s="81">
        <v>0</v>
      </c>
      <c r="I29" s="81">
        <v>18</v>
      </c>
      <c r="J29" s="81">
        <v>20.5</v>
      </c>
      <c r="K29" s="35">
        <v>1</v>
      </c>
    </row>
    <row r="30" spans="1:11" ht="15">
      <c r="A30" s="81">
        <v>23</v>
      </c>
      <c r="B30" s="82"/>
      <c r="C30" s="82" t="s">
        <v>309</v>
      </c>
      <c r="D30" s="82" t="s">
        <v>14</v>
      </c>
      <c r="E30" s="83">
        <v>1634</v>
      </c>
      <c r="F30" s="82" t="s">
        <v>36</v>
      </c>
      <c r="G30" s="81">
        <v>3.5</v>
      </c>
      <c r="H30" s="81">
        <v>0</v>
      </c>
      <c r="I30" s="81">
        <v>23.5</v>
      </c>
      <c r="J30" s="81">
        <v>25.5</v>
      </c>
      <c r="K30" s="35">
        <v>1</v>
      </c>
    </row>
    <row r="31" spans="1:11" ht="15">
      <c r="A31" s="81">
        <v>24</v>
      </c>
      <c r="B31" s="82"/>
      <c r="C31" s="82" t="s">
        <v>310</v>
      </c>
      <c r="D31" s="82" t="s">
        <v>14</v>
      </c>
      <c r="E31" s="83">
        <v>1679</v>
      </c>
      <c r="F31" s="82" t="s">
        <v>304</v>
      </c>
      <c r="G31" s="81">
        <v>3.5</v>
      </c>
      <c r="H31" s="81">
        <v>0</v>
      </c>
      <c r="I31" s="81">
        <v>22</v>
      </c>
      <c r="J31" s="81">
        <v>23</v>
      </c>
      <c r="K31" s="35">
        <v>1</v>
      </c>
    </row>
    <row r="32" spans="1:11" ht="15">
      <c r="A32" s="81">
        <v>25</v>
      </c>
      <c r="B32" s="82"/>
      <c r="C32" s="82" t="s">
        <v>311</v>
      </c>
      <c r="D32" s="82" t="s">
        <v>14</v>
      </c>
      <c r="E32" s="83">
        <v>1508</v>
      </c>
      <c r="F32" s="82" t="s">
        <v>17</v>
      </c>
      <c r="G32" s="81">
        <v>3.5</v>
      </c>
      <c r="H32" s="81">
        <v>0</v>
      </c>
      <c r="I32" s="81">
        <v>20</v>
      </c>
      <c r="J32" s="81">
        <v>22.5</v>
      </c>
      <c r="K32" s="35">
        <v>1</v>
      </c>
    </row>
    <row r="33" spans="1:11" ht="15">
      <c r="A33" s="81">
        <v>26</v>
      </c>
      <c r="B33" s="82"/>
      <c r="C33" s="82" t="s">
        <v>55</v>
      </c>
      <c r="D33" s="82" t="s">
        <v>14</v>
      </c>
      <c r="E33" s="83">
        <v>1528</v>
      </c>
      <c r="F33" s="82" t="s">
        <v>53</v>
      </c>
      <c r="G33" s="81">
        <v>3.5</v>
      </c>
      <c r="H33" s="81">
        <v>0</v>
      </c>
      <c r="I33" s="81">
        <v>19</v>
      </c>
      <c r="J33" s="81">
        <v>19</v>
      </c>
      <c r="K33" s="35">
        <v>1</v>
      </c>
    </row>
    <row r="34" spans="1:11" ht="15">
      <c r="A34" s="81">
        <v>27</v>
      </c>
      <c r="B34" s="82"/>
      <c r="C34" s="82" t="s">
        <v>112</v>
      </c>
      <c r="D34" s="82" t="s">
        <v>14</v>
      </c>
      <c r="E34" s="83">
        <v>1639</v>
      </c>
      <c r="F34" s="82" t="s">
        <v>20</v>
      </c>
      <c r="G34" s="81">
        <v>3</v>
      </c>
      <c r="H34" s="81">
        <v>0</v>
      </c>
      <c r="I34" s="81">
        <v>29</v>
      </c>
      <c r="J34" s="81">
        <v>33</v>
      </c>
      <c r="K34" s="35">
        <v>1</v>
      </c>
    </row>
    <row r="35" spans="1:11" ht="15">
      <c r="A35" s="81">
        <v>28</v>
      </c>
      <c r="B35" s="82"/>
      <c r="C35" s="82" t="s">
        <v>220</v>
      </c>
      <c r="D35" s="82" t="s">
        <v>14</v>
      </c>
      <c r="E35" s="83">
        <v>1704</v>
      </c>
      <c r="F35" s="82" t="s">
        <v>221</v>
      </c>
      <c r="G35" s="81">
        <v>3</v>
      </c>
      <c r="H35" s="81">
        <v>0</v>
      </c>
      <c r="I35" s="81">
        <v>24.5</v>
      </c>
      <c r="J35" s="81">
        <v>24.5</v>
      </c>
      <c r="K35" s="35">
        <v>1</v>
      </c>
    </row>
    <row r="36" spans="1:11" ht="15">
      <c r="A36" s="81">
        <v>29</v>
      </c>
      <c r="B36" s="82"/>
      <c r="C36" s="82" t="s">
        <v>37</v>
      </c>
      <c r="D36" s="82" t="s">
        <v>14</v>
      </c>
      <c r="E36" s="83">
        <v>1592</v>
      </c>
      <c r="F36" s="82" t="s">
        <v>26</v>
      </c>
      <c r="G36" s="81">
        <v>3</v>
      </c>
      <c r="H36" s="81">
        <v>0</v>
      </c>
      <c r="I36" s="81">
        <v>22</v>
      </c>
      <c r="J36" s="81">
        <v>22</v>
      </c>
      <c r="K36" s="35">
        <v>1</v>
      </c>
    </row>
    <row r="37" spans="1:11" ht="15">
      <c r="A37" s="81">
        <v>30</v>
      </c>
      <c r="B37" s="82"/>
      <c r="C37" s="82" t="s">
        <v>312</v>
      </c>
      <c r="D37" s="82" t="s">
        <v>14</v>
      </c>
      <c r="E37" s="83">
        <v>1753</v>
      </c>
      <c r="F37" s="82" t="s">
        <v>53</v>
      </c>
      <c r="G37" s="81">
        <v>3</v>
      </c>
      <c r="H37" s="81">
        <v>0</v>
      </c>
      <c r="I37" s="81">
        <v>21</v>
      </c>
      <c r="J37" s="81">
        <v>23</v>
      </c>
      <c r="K37" s="35">
        <v>1</v>
      </c>
    </row>
    <row r="38" spans="1:11" ht="15">
      <c r="A38" s="81">
        <v>31</v>
      </c>
      <c r="B38" s="82"/>
      <c r="C38" s="82" t="s">
        <v>246</v>
      </c>
      <c r="D38" s="82" t="s">
        <v>14</v>
      </c>
      <c r="E38" s="83">
        <v>1522</v>
      </c>
      <c r="F38" s="82" t="s">
        <v>36</v>
      </c>
      <c r="G38" s="81">
        <v>3</v>
      </c>
      <c r="H38" s="81">
        <v>0</v>
      </c>
      <c r="I38" s="81">
        <v>20.5</v>
      </c>
      <c r="J38" s="81">
        <v>22.5</v>
      </c>
      <c r="K38" s="35">
        <v>1</v>
      </c>
    </row>
    <row r="39" spans="1:11" ht="15">
      <c r="A39" s="81">
        <v>32</v>
      </c>
      <c r="B39" s="82"/>
      <c r="C39" s="82" t="s">
        <v>313</v>
      </c>
      <c r="D39" s="82" t="s">
        <v>14</v>
      </c>
      <c r="E39" s="83">
        <v>1741</v>
      </c>
      <c r="F39" s="82" t="s">
        <v>53</v>
      </c>
      <c r="G39" s="81">
        <v>2.5</v>
      </c>
      <c r="H39" s="81">
        <v>0</v>
      </c>
      <c r="I39" s="81">
        <v>26</v>
      </c>
      <c r="J39" s="81">
        <v>29.5</v>
      </c>
      <c r="K39" s="35">
        <v>1</v>
      </c>
    </row>
    <row r="40" spans="1:11" ht="15">
      <c r="A40" s="81">
        <v>33</v>
      </c>
      <c r="B40" s="82"/>
      <c r="C40" s="82" t="s">
        <v>31</v>
      </c>
      <c r="D40" s="82" t="s">
        <v>14</v>
      </c>
      <c r="E40" s="83">
        <v>1736</v>
      </c>
      <c r="F40" s="82" t="s">
        <v>218</v>
      </c>
      <c r="G40" s="81">
        <v>2.5</v>
      </c>
      <c r="H40" s="81">
        <v>0</v>
      </c>
      <c r="I40" s="81">
        <v>23</v>
      </c>
      <c r="J40" s="81">
        <v>25.5</v>
      </c>
      <c r="K40" s="35">
        <v>1</v>
      </c>
    </row>
    <row r="41" spans="1:11" ht="15">
      <c r="A41" s="81">
        <v>34</v>
      </c>
      <c r="B41" s="82"/>
      <c r="C41" s="82" t="s">
        <v>227</v>
      </c>
      <c r="D41" s="82" t="s">
        <v>14</v>
      </c>
      <c r="E41" s="83">
        <v>1537</v>
      </c>
      <c r="F41" s="82" t="s">
        <v>218</v>
      </c>
      <c r="G41" s="81">
        <v>2.5</v>
      </c>
      <c r="H41" s="81">
        <v>0</v>
      </c>
      <c r="I41" s="81">
        <v>22</v>
      </c>
      <c r="J41" s="81">
        <v>23</v>
      </c>
      <c r="K41" s="35">
        <v>1</v>
      </c>
    </row>
    <row r="42" spans="1:11" ht="15">
      <c r="A42" s="81">
        <v>35</v>
      </c>
      <c r="B42" s="82"/>
      <c r="C42" s="82" t="s">
        <v>57</v>
      </c>
      <c r="D42" s="82" t="s">
        <v>14</v>
      </c>
      <c r="E42" s="83">
        <v>1538</v>
      </c>
      <c r="F42" s="82" t="s">
        <v>144</v>
      </c>
      <c r="G42" s="81">
        <v>2.5</v>
      </c>
      <c r="H42" s="81">
        <v>0</v>
      </c>
      <c r="I42" s="81">
        <v>21.5</v>
      </c>
      <c r="J42" s="81">
        <v>23.5</v>
      </c>
      <c r="K42" s="35">
        <v>1</v>
      </c>
    </row>
    <row r="43" spans="1:11" ht="15">
      <c r="A43" s="81">
        <v>36</v>
      </c>
      <c r="B43" s="82"/>
      <c r="C43" s="82" t="s">
        <v>63</v>
      </c>
      <c r="D43" s="82" t="s">
        <v>14</v>
      </c>
      <c r="E43" s="83">
        <v>1454</v>
      </c>
      <c r="F43" s="82" t="s">
        <v>36</v>
      </c>
      <c r="G43" s="81">
        <v>2.5</v>
      </c>
      <c r="H43" s="81">
        <v>0</v>
      </c>
      <c r="I43" s="81">
        <v>21</v>
      </c>
      <c r="J43" s="81">
        <v>23.5</v>
      </c>
      <c r="K43" s="35">
        <v>1</v>
      </c>
    </row>
    <row r="44" spans="1:11" ht="15">
      <c r="A44" s="81">
        <v>37</v>
      </c>
      <c r="B44" s="82"/>
      <c r="C44" s="82" t="s">
        <v>80</v>
      </c>
      <c r="D44" s="82" t="s">
        <v>14</v>
      </c>
      <c r="E44" s="83">
        <v>1393</v>
      </c>
      <c r="F44" s="82" t="s">
        <v>26</v>
      </c>
      <c r="G44" s="81">
        <v>2.5</v>
      </c>
      <c r="H44" s="81">
        <v>0</v>
      </c>
      <c r="I44" s="81">
        <v>18.5</v>
      </c>
      <c r="J44" s="81">
        <v>20.5</v>
      </c>
      <c r="K44" s="35">
        <v>1</v>
      </c>
    </row>
    <row r="45" spans="1:11" ht="15">
      <c r="A45" s="81">
        <v>38</v>
      </c>
      <c r="B45" s="82"/>
      <c r="C45" s="82" t="s">
        <v>247</v>
      </c>
      <c r="D45" s="82" t="s">
        <v>14</v>
      </c>
      <c r="E45" s="83">
        <v>1583</v>
      </c>
      <c r="F45" s="82" t="s">
        <v>217</v>
      </c>
      <c r="G45" s="81">
        <v>2.5</v>
      </c>
      <c r="H45" s="81">
        <v>0</v>
      </c>
      <c r="I45" s="81">
        <v>18</v>
      </c>
      <c r="J45" s="81">
        <v>20</v>
      </c>
      <c r="K45" s="35">
        <v>1</v>
      </c>
    </row>
    <row r="46" spans="1:11" ht="15">
      <c r="A46" s="81">
        <v>39</v>
      </c>
      <c r="B46" s="82"/>
      <c r="C46" s="82" t="s">
        <v>241</v>
      </c>
      <c r="D46" s="82" t="s">
        <v>14</v>
      </c>
      <c r="E46" s="83">
        <v>1628</v>
      </c>
      <c r="F46" s="82" t="s">
        <v>30</v>
      </c>
      <c r="G46" s="81">
        <v>2.5</v>
      </c>
      <c r="H46" s="81">
        <v>0</v>
      </c>
      <c r="I46" s="81">
        <v>17.5</v>
      </c>
      <c r="J46" s="81">
        <v>19.5</v>
      </c>
      <c r="K46" s="35">
        <v>1</v>
      </c>
    </row>
    <row r="47" spans="1:11" ht="15">
      <c r="A47" s="81">
        <v>40</v>
      </c>
      <c r="B47" s="82"/>
      <c r="C47" s="82" t="s">
        <v>54</v>
      </c>
      <c r="D47" s="82" t="s">
        <v>14</v>
      </c>
      <c r="E47" s="83">
        <v>1484</v>
      </c>
      <c r="F47" s="82" t="s">
        <v>218</v>
      </c>
      <c r="G47" s="81">
        <v>2.5</v>
      </c>
      <c r="H47" s="81">
        <v>0</v>
      </c>
      <c r="I47" s="81">
        <v>16.5</v>
      </c>
      <c r="J47" s="81">
        <v>16.5</v>
      </c>
      <c r="K47" s="35">
        <v>1</v>
      </c>
    </row>
    <row r="48" spans="1:11" ht="15">
      <c r="A48" s="81">
        <v>41</v>
      </c>
      <c r="B48" s="82"/>
      <c r="C48" s="82" t="s">
        <v>314</v>
      </c>
      <c r="D48" s="82" t="s">
        <v>14</v>
      </c>
      <c r="E48" s="83">
        <v>1500</v>
      </c>
      <c r="F48" s="82" t="s">
        <v>304</v>
      </c>
      <c r="G48" s="81">
        <v>2</v>
      </c>
      <c r="H48" s="81">
        <v>0</v>
      </c>
      <c r="I48" s="81">
        <v>19.5</v>
      </c>
      <c r="J48" s="81">
        <v>19.5</v>
      </c>
      <c r="K48" s="35">
        <v>1</v>
      </c>
    </row>
    <row r="49" spans="1:11" ht="15">
      <c r="A49" s="81">
        <v>42</v>
      </c>
      <c r="B49" s="82"/>
      <c r="C49" s="82" t="s">
        <v>315</v>
      </c>
      <c r="D49" s="82" t="s">
        <v>14</v>
      </c>
      <c r="E49" s="83">
        <v>1500</v>
      </c>
      <c r="F49" s="82" t="s">
        <v>316</v>
      </c>
      <c r="G49" s="81">
        <v>2</v>
      </c>
      <c r="H49" s="81">
        <v>0</v>
      </c>
      <c r="I49" s="81">
        <v>17.5</v>
      </c>
      <c r="J49" s="81">
        <v>17.5</v>
      </c>
      <c r="K49" s="35">
        <v>1</v>
      </c>
    </row>
    <row r="50" spans="1:11" ht="15">
      <c r="A50" s="81">
        <v>43</v>
      </c>
      <c r="B50" s="82"/>
      <c r="C50" s="82" t="s">
        <v>317</v>
      </c>
      <c r="D50" s="82" t="s">
        <v>14</v>
      </c>
      <c r="E50" s="83">
        <v>1460</v>
      </c>
      <c r="F50" s="82" t="s">
        <v>53</v>
      </c>
      <c r="G50" s="81">
        <v>1</v>
      </c>
      <c r="H50" s="81">
        <v>0</v>
      </c>
      <c r="I50" s="81">
        <v>18</v>
      </c>
      <c r="J50" s="81">
        <v>18</v>
      </c>
      <c r="K50" s="35">
        <v>1</v>
      </c>
    </row>
    <row r="51" spans="1:11" ht="15">
      <c r="A51" s="81">
        <v>44</v>
      </c>
      <c r="B51" s="82"/>
      <c r="C51" s="82" t="s">
        <v>318</v>
      </c>
      <c r="D51" s="82" t="s">
        <v>14</v>
      </c>
      <c r="E51" s="83">
        <v>1670</v>
      </c>
      <c r="F51" s="82" t="s">
        <v>86</v>
      </c>
      <c r="G51" s="81">
        <v>0</v>
      </c>
      <c r="H51" s="81">
        <v>0</v>
      </c>
      <c r="I51" s="81">
        <v>23</v>
      </c>
      <c r="J51" s="81">
        <v>26.5</v>
      </c>
      <c r="K51" s="35">
        <v>1</v>
      </c>
    </row>
    <row r="52" spans="1:11" ht="15">
      <c r="A52" s="81"/>
      <c r="B52" s="82"/>
      <c r="C52" s="82" t="s">
        <v>245</v>
      </c>
      <c r="D52" s="82" t="s">
        <v>14</v>
      </c>
      <c r="E52" s="83">
        <v>1529</v>
      </c>
      <c r="F52" s="82" t="s">
        <v>53</v>
      </c>
      <c r="G52" s="81">
        <v>0</v>
      </c>
      <c r="H52" s="81">
        <v>0</v>
      </c>
      <c r="I52" s="81">
        <v>23</v>
      </c>
      <c r="J52" s="81">
        <v>26.5</v>
      </c>
      <c r="K52" s="35">
        <v>1</v>
      </c>
    </row>
    <row r="53" spans="1:11" ht="15">
      <c r="A53" s="81">
        <v>46</v>
      </c>
      <c r="B53" s="82"/>
      <c r="C53" s="82" t="s">
        <v>210</v>
      </c>
      <c r="D53" s="82" t="s">
        <v>14</v>
      </c>
      <c r="E53" s="83">
        <v>1890</v>
      </c>
      <c r="F53" s="82" t="s">
        <v>86</v>
      </c>
      <c r="G53" s="81">
        <v>0</v>
      </c>
      <c r="H53" s="81">
        <v>0</v>
      </c>
      <c r="I53" s="81">
        <v>21.5</v>
      </c>
      <c r="J53" s="81">
        <v>25</v>
      </c>
      <c r="K53" s="35">
        <v>1</v>
      </c>
    </row>
    <row r="54" spans="1:11" ht="15">
      <c r="A54" s="81"/>
      <c r="B54" s="82"/>
      <c r="C54" s="82" t="s">
        <v>319</v>
      </c>
      <c r="D54" s="82" t="s">
        <v>14</v>
      </c>
      <c r="E54" s="83">
        <v>1674</v>
      </c>
      <c r="F54" s="82" t="s">
        <v>86</v>
      </c>
      <c r="G54" s="81">
        <v>0</v>
      </c>
      <c r="H54" s="81">
        <v>0</v>
      </c>
      <c r="I54" s="81">
        <v>21.5</v>
      </c>
      <c r="J54" s="81">
        <v>25</v>
      </c>
      <c r="K54" s="35">
        <v>1</v>
      </c>
    </row>
    <row r="55" spans="1:11" ht="15">
      <c r="A55" s="81"/>
      <c r="B55" s="82"/>
      <c r="C55" s="82" t="s">
        <v>320</v>
      </c>
      <c r="D55" s="82" t="s">
        <v>14</v>
      </c>
      <c r="E55" s="83">
        <v>1534</v>
      </c>
      <c r="F55" s="82" t="s">
        <v>86</v>
      </c>
      <c r="G55" s="81">
        <v>0</v>
      </c>
      <c r="H55" s="81">
        <v>0</v>
      </c>
      <c r="I55" s="81">
        <v>21.5</v>
      </c>
      <c r="J55" s="81">
        <v>25</v>
      </c>
      <c r="K55" s="35">
        <v>1</v>
      </c>
    </row>
    <row r="56" spans="1:11" ht="15">
      <c r="A56" s="81">
        <v>49</v>
      </c>
      <c r="B56" s="82"/>
      <c r="C56" s="82" t="s">
        <v>321</v>
      </c>
      <c r="D56" s="82" t="s">
        <v>14</v>
      </c>
      <c r="E56" s="83">
        <v>1911</v>
      </c>
      <c r="F56" s="82" t="s">
        <v>86</v>
      </c>
      <c r="G56" s="81">
        <v>0</v>
      </c>
      <c r="H56" s="81">
        <v>0</v>
      </c>
      <c r="I56" s="81">
        <v>21</v>
      </c>
      <c r="J56" s="81">
        <v>24</v>
      </c>
      <c r="K56" s="35">
        <v>1</v>
      </c>
    </row>
    <row r="57" spans="1:11" ht="15">
      <c r="A57" s="81">
        <v>50</v>
      </c>
      <c r="B57" s="82"/>
      <c r="C57" s="82" t="s">
        <v>322</v>
      </c>
      <c r="D57" s="82" t="s">
        <v>14</v>
      </c>
      <c r="E57" s="83">
        <v>1155</v>
      </c>
      <c r="F57" s="82" t="s">
        <v>323</v>
      </c>
      <c r="G57" s="81">
        <v>0</v>
      </c>
      <c r="H57" s="81">
        <v>0</v>
      </c>
      <c r="I57" s="81">
        <v>17</v>
      </c>
      <c r="J57" s="81">
        <v>18</v>
      </c>
      <c r="K57" s="35">
        <v>1</v>
      </c>
    </row>
    <row r="59" ht="15">
      <c r="A59" s="76" t="s">
        <v>113</v>
      </c>
    </row>
    <row r="60" ht="15">
      <c r="A60" s="84" t="s">
        <v>324</v>
      </c>
    </row>
    <row r="61" ht="15">
      <c r="A61" s="84" t="s">
        <v>285</v>
      </c>
    </row>
    <row r="62" ht="15">
      <c r="A62" s="84" t="s">
        <v>116</v>
      </c>
    </row>
    <row r="64" ht="15">
      <c r="A64" s="85" t="s">
        <v>325</v>
      </c>
    </row>
    <row r="65" ht="15">
      <c r="A65" s="75" t="s">
        <v>118</v>
      </c>
    </row>
  </sheetData>
  <sheetProtection/>
  <hyperlinks>
    <hyperlink ref="A1:J1" r:id="rId1" display="http://chess-results.com/"/>
    <hyperlink ref="A64:J64" r:id="rId2" display="http://chess-results.com/tnr91684.aspx?lan=10"/>
    <hyperlink ref="A65:J65" r:id="rId3" display="http://chess-results.com/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5.421875" style="45" customWidth="1"/>
    <col min="2" max="2" width="4.7109375" style="45" bestFit="1" customWidth="1"/>
    <col min="3" max="3" width="26.57421875" style="45" customWidth="1"/>
    <col min="4" max="4" width="5.57421875" style="47" bestFit="1" customWidth="1"/>
    <col min="5" max="5" width="4.7109375" style="45" customWidth="1"/>
    <col min="6" max="6" width="32.00390625" style="45" bestFit="1" customWidth="1"/>
    <col min="7" max="7" width="5.7109375" style="46" bestFit="1" customWidth="1"/>
    <col min="8" max="8" width="6.421875" style="45" customWidth="1"/>
    <col min="9" max="9" width="5.7109375" style="45" bestFit="1" customWidth="1"/>
    <col min="10" max="10" width="6.57421875" style="45" customWidth="1"/>
    <col min="11" max="11" width="5.7109375" style="46" bestFit="1" customWidth="1"/>
    <col min="12" max="14" width="6.421875" style="45" customWidth="1"/>
    <col min="15" max="15" width="7.7109375" style="47" bestFit="1" customWidth="1"/>
    <col min="16" max="16" width="9.57421875" style="45" customWidth="1"/>
    <col min="17" max="16384" width="11.421875" style="45" customWidth="1"/>
  </cols>
  <sheetData>
    <row r="1" ht="12.75">
      <c r="A1" s="58" t="s">
        <v>0</v>
      </c>
    </row>
    <row r="3" ht="12.75">
      <c r="A3" s="59" t="s">
        <v>328</v>
      </c>
    </row>
    <row r="4" ht="12.75">
      <c r="A4" s="60" t="s">
        <v>2</v>
      </c>
    </row>
    <row r="6" ht="12.75">
      <c r="A6" s="59"/>
    </row>
    <row r="7" spans="1:16" ht="38.25">
      <c r="A7" s="68" t="s">
        <v>4</v>
      </c>
      <c r="B7" s="69"/>
      <c r="C7" s="69" t="s">
        <v>5</v>
      </c>
      <c r="D7" s="68" t="s">
        <v>6</v>
      </c>
      <c r="E7" s="70" t="s">
        <v>7</v>
      </c>
      <c r="F7" s="69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4" t="s">
        <v>294</v>
      </c>
      <c r="P7" s="74" t="s">
        <v>295</v>
      </c>
    </row>
    <row r="8" spans="1:16" ht="12.75">
      <c r="A8" s="67">
        <v>1</v>
      </c>
      <c r="B8" s="63" t="s">
        <v>134</v>
      </c>
      <c r="C8" s="41" t="s">
        <v>13</v>
      </c>
      <c r="D8" s="61" t="s">
        <v>14</v>
      </c>
      <c r="E8" s="62">
        <v>1992</v>
      </c>
      <c r="F8" s="43" t="s">
        <v>15</v>
      </c>
      <c r="G8" s="40">
        <v>6</v>
      </c>
      <c r="H8" s="38">
        <v>20</v>
      </c>
      <c r="I8" s="55">
        <v>5.5</v>
      </c>
      <c r="J8" s="39">
        <v>13</v>
      </c>
      <c r="K8" s="40">
        <v>6</v>
      </c>
      <c r="L8" s="52">
        <v>15</v>
      </c>
      <c r="M8" s="40"/>
      <c r="N8" s="52"/>
      <c r="O8" s="50">
        <f aca="true" t="shared" si="0" ref="O8:O39">G8+I8+K8+M8</f>
        <v>17.5</v>
      </c>
      <c r="P8" s="51">
        <f aca="true" t="shared" si="1" ref="P8:P39">H8+J8+L8+N8</f>
        <v>48</v>
      </c>
    </row>
    <row r="9" spans="1:16" ht="15">
      <c r="A9" s="67">
        <f>A8+1</f>
        <v>2</v>
      </c>
      <c r="B9" s="63" t="s">
        <v>134</v>
      </c>
      <c r="C9" s="41" t="s">
        <v>29</v>
      </c>
      <c r="D9" s="61" t="s">
        <v>14</v>
      </c>
      <c r="E9" s="62">
        <v>1908</v>
      </c>
      <c r="F9" s="43" t="s">
        <v>30</v>
      </c>
      <c r="G9" s="40">
        <v>5</v>
      </c>
      <c r="H9" s="38">
        <v>7</v>
      </c>
      <c r="I9" s="55">
        <v>6</v>
      </c>
      <c r="J9" s="39">
        <v>20</v>
      </c>
      <c r="K9" s="40">
        <v>5.5</v>
      </c>
      <c r="L9" s="52">
        <v>12</v>
      </c>
      <c r="M9" s="40">
        <v>4</v>
      </c>
      <c r="N9" s="35">
        <v>2</v>
      </c>
      <c r="O9" s="50">
        <f t="shared" si="0"/>
        <v>20.5</v>
      </c>
      <c r="P9" s="51">
        <f t="shared" si="1"/>
        <v>41</v>
      </c>
    </row>
    <row r="10" spans="1:16" ht="12.75">
      <c r="A10" s="67">
        <f aca="true" t="shared" si="2" ref="A10:A73">A9+1</f>
        <v>3</v>
      </c>
      <c r="B10" s="41"/>
      <c r="C10" s="41" t="s">
        <v>24</v>
      </c>
      <c r="D10" s="61" t="s">
        <v>14</v>
      </c>
      <c r="E10" s="62">
        <v>1837</v>
      </c>
      <c r="F10" s="43" t="s">
        <v>17</v>
      </c>
      <c r="G10" s="40">
        <v>5</v>
      </c>
      <c r="H10" s="38">
        <v>10</v>
      </c>
      <c r="I10" s="55">
        <v>6</v>
      </c>
      <c r="J10" s="39">
        <v>17</v>
      </c>
      <c r="K10" s="40">
        <v>5</v>
      </c>
      <c r="L10" s="52">
        <v>9</v>
      </c>
      <c r="M10" s="40"/>
      <c r="N10" s="52"/>
      <c r="O10" s="50">
        <f t="shared" si="0"/>
        <v>16</v>
      </c>
      <c r="P10" s="51">
        <f t="shared" si="1"/>
        <v>36</v>
      </c>
    </row>
    <row r="11" spans="1:16" ht="15">
      <c r="A11" s="67">
        <f t="shared" si="2"/>
        <v>4</v>
      </c>
      <c r="B11" s="41"/>
      <c r="C11" s="53" t="s">
        <v>154</v>
      </c>
      <c r="D11" s="61" t="s">
        <v>14</v>
      </c>
      <c r="E11" s="63">
        <v>1907</v>
      </c>
      <c r="F11" s="54" t="s">
        <v>140</v>
      </c>
      <c r="G11" s="40">
        <v>5</v>
      </c>
      <c r="H11" s="38">
        <v>8</v>
      </c>
      <c r="I11" s="55">
        <v>4.5</v>
      </c>
      <c r="J11" s="39">
        <v>8</v>
      </c>
      <c r="K11" s="40">
        <v>6</v>
      </c>
      <c r="L11" s="52">
        <v>13</v>
      </c>
      <c r="M11" s="40">
        <v>4</v>
      </c>
      <c r="N11" s="35">
        <v>1</v>
      </c>
      <c r="O11" s="50">
        <f t="shared" si="0"/>
        <v>19.5</v>
      </c>
      <c r="P11" s="51">
        <f t="shared" si="1"/>
        <v>30</v>
      </c>
    </row>
    <row r="12" spans="1:16" ht="15">
      <c r="A12" s="67">
        <f t="shared" si="2"/>
        <v>5</v>
      </c>
      <c r="B12" s="41"/>
      <c r="C12" s="41" t="s">
        <v>16</v>
      </c>
      <c r="D12" s="61" t="s">
        <v>14</v>
      </c>
      <c r="E12" s="62">
        <v>1967</v>
      </c>
      <c r="F12" s="43" t="s">
        <v>17</v>
      </c>
      <c r="G12" s="40">
        <v>6</v>
      </c>
      <c r="H12" s="38">
        <v>17</v>
      </c>
      <c r="I12" s="55">
        <v>0</v>
      </c>
      <c r="J12" s="39">
        <v>1</v>
      </c>
      <c r="K12" s="49"/>
      <c r="L12" s="48"/>
      <c r="M12" s="50">
        <v>5</v>
      </c>
      <c r="N12" s="35">
        <v>12</v>
      </c>
      <c r="O12" s="50">
        <f t="shared" si="0"/>
        <v>11</v>
      </c>
      <c r="P12" s="51">
        <f t="shared" si="1"/>
        <v>30</v>
      </c>
    </row>
    <row r="13" spans="1:16" ht="15">
      <c r="A13" s="67">
        <f t="shared" si="2"/>
        <v>6</v>
      </c>
      <c r="B13" s="41"/>
      <c r="C13" s="41" t="s">
        <v>39</v>
      </c>
      <c r="D13" s="61" t="s">
        <v>14</v>
      </c>
      <c r="E13" s="62">
        <v>1773</v>
      </c>
      <c r="F13" s="43" t="s">
        <v>26</v>
      </c>
      <c r="G13" s="40">
        <v>4.5</v>
      </c>
      <c r="H13" s="38">
        <v>1</v>
      </c>
      <c r="I13" s="55">
        <v>4.5</v>
      </c>
      <c r="J13" s="39">
        <v>7</v>
      </c>
      <c r="K13" s="49"/>
      <c r="L13" s="48"/>
      <c r="M13" s="50">
        <v>5.5</v>
      </c>
      <c r="N13" s="35">
        <v>17</v>
      </c>
      <c r="O13" s="50">
        <f t="shared" si="0"/>
        <v>14.5</v>
      </c>
      <c r="P13" s="51">
        <f t="shared" si="1"/>
        <v>25</v>
      </c>
    </row>
    <row r="14" spans="1:16" ht="15">
      <c r="A14" s="67">
        <f t="shared" si="2"/>
        <v>7</v>
      </c>
      <c r="B14" s="41"/>
      <c r="C14" s="41" t="s">
        <v>211</v>
      </c>
      <c r="D14" s="61" t="s">
        <v>14</v>
      </c>
      <c r="E14" s="62">
        <v>1936</v>
      </c>
      <c r="F14" s="43" t="s">
        <v>53</v>
      </c>
      <c r="G14" s="49"/>
      <c r="H14" s="37"/>
      <c r="I14" s="55">
        <v>4.5</v>
      </c>
      <c r="J14" s="39">
        <v>5</v>
      </c>
      <c r="K14" s="40">
        <v>6</v>
      </c>
      <c r="L14" s="52">
        <v>17</v>
      </c>
      <c r="M14" s="40">
        <v>4</v>
      </c>
      <c r="N14" s="35">
        <v>3</v>
      </c>
      <c r="O14" s="50">
        <f t="shared" si="0"/>
        <v>14.5</v>
      </c>
      <c r="P14" s="51">
        <f t="shared" si="1"/>
        <v>25</v>
      </c>
    </row>
    <row r="15" spans="1:16" ht="12.75">
      <c r="A15" s="67">
        <f t="shared" si="2"/>
        <v>8</v>
      </c>
      <c r="B15" s="82"/>
      <c r="C15" s="41" t="s">
        <v>25</v>
      </c>
      <c r="D15" s="61" t="s">
        <v>14</v>
      </c>
      <c r="E15" s="62">
        <v>1852</v>
      </c>
      <c r="F15" s="43" t="s">
        <v>26</v>
      </c>
      <c r="G15" s="40">
        <v>5</v>
      </c>
      <c r="H15" s="38">
        <v>9</v>
      </c>
      <c r="I15" s="55">
        <v>6</v>
      </c>
      <c r="J15" s="39">
        <v>15</v>
      </c>
      <c r="K15" s="49"/>
      <c r="L15" s="48"/>
      <c r="M15" s="50"/>
      <c r="N15" s="48"/>
      <c r="O15" s="50">
        <f t="shared" si="0"/>
        <v>11</v>
      </c>
      <c r="P15" s="51">
        <f t="shared" si="1"/>
        <v>24</v>
      </c>
    </row>
    <row r="16" spans="1:16" ht="15">
      <c r="A16" s="67">
        <f t="shared" si="2"/>
        <v>9</v>
      </c>
      <c r="B16" s="41"/>
      <c r="C16" s="41" t="s">
        <v>23</v>
      </c>
      <c r="D16" s="61" t="s">
        <v>14</v>
      </c>
      <c r="E16" s="62">
        <v>1772</v>
      </c>
      <c r="F16" s="43" t="s">
        <v>19</v>
      </c>
      <c r="G16" s="40">
        <v>5.5</v>
      </c>
      <c r="H16" s="38">
        <v>11</v>
      </c>
      <c r="I16" s="55">
        <v>3.5</v>
      </c>
      <c r="J16" s="39">
        <v>1</v>
      </c>
      <c r="K16" s="40">
        <v>5</v>
      </c>
      <c r="L16" s="52">
        <v>2</v>
      </c>
      <c r="M16" s="40">
        <v>4.5</v>
      </c>
      <c r="N16" s="35">
        <v>8</v>
      </c>
      <c r="O16" s="50">
        <f t="shared" si="0"/>
        <v>18.5</v>
      </c>
      <c r="P16" s="51">
        <f t="shared" si="1"/>
        <v>22</v>
      </c>
    </row>
    <row r="17" spans="1:16" ht="15">
      <c r="A17" s="67">
        <f t="shared" si="2"/>
        <v>10</v>
      </c>
      <c r="B17" s="41"/>
      <c r="C17" s="41" t="s">
        <v>210</v>
      </c>
      <c r="D17" s="61" t="s">
        <v>14</v>
      </c>
      <c r="E17" s="62">
        <v>1890</v>
      </c>
      <c r="F17" s="43" t="s">
        <v>86</v>
      </c>
      <c r="G17" s="49"/>
      <c r="H17" s="37"/>
      <c r="I17" s="37"/>
      <c r="J17" s="37"/>
      <c r="K17" s="40">
        <v>6.5</v>
      </c>
      <c r="L17" s="52">
        <v>20</v>
      </c>
      <c r="M17" s="40">
        <v>0</v>
      </c>
      <c r="N17" s="35">
        <v>1</v>
      </c>
      <c r="O17" s="50">
        <f t="shared" si="0"/>
        <v>6.5</v>
      </c>
      <c r="P17" s="51">
        <f t="shared" si="1"/>
        <v>21</v>
      </c>
    </row>
    <row r="18" spans="1:16" ht="12.75">
      <c r="A18" s="67">
        <f t="shared" si="2"/>
        <v>11</v>
      </c>
      <c r="B18" s="41"/>
      <c r="C18" s="41" t="s">
        <v>35</v>
      </c>
      <c r="D18" s="61" t="s">
        <v>14</v>
      </c>
      <c r="E18" s="62">
        <v>1745</v>
      </c>
      <c r="F18" s="43" t="s">
        <v>36</v>
      </c>
      <c r="G18" s="40">
        <v>5</v>
      </c>
      <c r="H18" s="38">
        <v>4</v>
      </c>
      <c r="I18" s="55">
        <v>5</v>
      </c>
      <c r="J18" s="39">
        <v>12</v>
      </c>
      <c r="K18" s="40">
        <v>5</v>
      </c>
      <c r="L18" s="52">
        <v>4</v>
      </c>
      <c r="M18" s="40"/>
      <c r="N18" s="52"/>
      <c r="O18" s="50">
        <f t="shared" si="0"/>
        <v>15</v>
      </c>
      <c r="P18" s="51">
        <f t="shared" si="1"/>
        <v>20</v>
      </c>
    </row>
    <row r="19" spans="1:16" ht="15">
      <c r="A19" s="67">
        <f t="shared" si="2"/>
        <v>12</v>
      </c>
      <c r="B19" s="82"/>
      <c r="C19" s="41" t="s">
        <v>219</v>
      </c>
      <c r="D19" s="61" t="s">
        <v>14</v>
      </c>
      <c r="E19" s="62">
        <v>1810</v>
      </c>
      <c r="F19" s="43" t="s">
        <v>217</v>
      </c>
      <c r="G19" s="40">
        <v>5</v>
      </c>
      <c r="H19" s="38">
        <v>5</v>
      </c>
      <c r="I19" s="55">
        <v>5</v>
      </c>
      <c r="J19" s="39">
        <v>9</v>
      </c>
      <c r="K19" s="40">
        <v>5</v>
      </c>
      <c r="L19" s="52">
        <v>5</v>
      </c>
      <c r="M19" s="40">
        <v>4</v>
      </c>
      <c r="N19" s="35">
        <v>1</v>
      </c>
      <c r="O19" s="50">
        <f t="shared" si="0"/>
        <v>19</v>
      </c>
      <c r="P19" s="51">
        <f t="shared" si="1"/>
        <v>20</v>
      </c>
    </row>
    <row r="20" spans="1:16" ht="15">
      <c r="A20" s="67">
        <f t="shared" si="2"/>
        <v>13</v>
      </c>
      <c r="B20" s="82"/>
      <c r="C20" s="41" t="s">
        <v>298</v>
      </c>
      <c r="D20" s="61" t="s">
        <v>14</v>
      </c>
      <c r="E20" s="62">
        <v>2050</v>
      </c>
      <c r="F20" s="43" t="s">
        <v>299</v>
      </c>
      <c r="G20" s="49"/>
      <c r="H20" s="48"/>
      <c r="I20" s="48"/>
      <c r="J20" s="48"/>
      <c r="K20" s="49"/>
      <c r="L20" s="48"/>
      <c r="M20" s="50">
        <v>6.5</v>
      </c>
      <c r="N20" s="35">
        <v>20</v>
      </c>
      <c r="O20" s="50">
        <f t="shared" si="0"/>
        <v>6.5</v>
      </c>
      <c r="P20" s="51">
        <f t="shared" si="1"/>
        <v>20</v>
      </c>
    </row>
    <row r="21" spans="1:16" ht="15">
      <c r="A21" s="67">
        <f t="shared" si="2"/>
        <v>14</v>
      </c>
      <c r="B21" s="41"/>
      <c r="C21" s="41" t="s">
        <v>31</v>
      </c>
      <c r="D21" s="61" t="s">
        <v>14</v>
      </c>
      <c r="E21" s="62">
        <v>1733</v>
      </c>
      <c r="F21" s="43" t="s">
        <v>32</v>
      </c>
      <c r="G21" s="40">
        <v>5</v>
      </c>
      <c r="H21" s="38">
        <v>6</v>
      </c>
      <c r="I21" s="55">
        <v>4.5</v>
      </c>
      <c r="J21" s="39">
        <v>6</v>
      </c>
      <c r="K21" s="40">
        <v>5</v>
      </c>
      <c r="L21" s="52">
        <v>6</v>
      </c>
      <c r="M21" s="40">
        <v>2.5</v>
      </c>
      <c r="N21" s="35">
        <v>1</v>
      </c>
      <c r="O21" s="50">
        <f t="shared" si="0"/>
        <v>17</v>
      </c>
      <c r="P21" s="51">
        <f t="shared" si="1"/>
        <v>19</v>
      </c>
    </row>
    <row r="22" spans="1:16" ht="12.75">
      <c r="A22" s="67">
        <f t="shared" si="2"/>
        <v>15</v>
      </c>
      <c r="B22" s="63" t="s">
        <v>134</v>
      </c>
      <c r="C22" s="41" t="s">
        <v>18</v>
      </c>
      <c r="D22" s="61" t="s">
        <v>14</v>
      </c>
      <c r="E22" s="62">
        <v>1884</v>
      </c>
      <c r="F22" s="43" t="s">
        <v>19</v>
      </c>
      <c r="G22" s="40">
        <v>5.5</v>
      </c>
      <c r="H22" s="38">
        <v>15</v>
      </c>
      <c r="I22" s="48"/>
      <c r="J22" s="48"/>
      <c r="K22" s="49"/>
      <c r="L22" s="48"/>
      <c r="M22" s="50"/>
      <c r="N22" s="48"/>
      <c r="O22" s="50">
        <f t="shared" si="0"/>
        <v>5.5</v>
      </c>
      <c r="P22" s="51">
        <f t="shared" si="1"/>
        <v>15</v>
      </c>
    </row>
    <row r="23" spans="1:16" ht="15">
      <c r="A23" s="67">
        <f t="shared" si="2"/>
        <v>16</v>
      </c>
      <c r="B23" s="41"/>
      <c r="C23" s="41" t="s">
        <v>214</v>
      </c>
      <c r="D23" s="61" t="s">
        <v>14</v>
      </c>
      <c r="E23" s="62">
        <v>2023</v>
      </c>
      <c r="F23" s="43" t="s">
        <v>19</v>
      </c>
      <c r="G23" s="49"/>
      <c r="H23" s="37"/>
      <c r="I23" s="37"/>
      <c r="J23" s="37"/>
      <c r="K23" s="40">
        <v>5</v>
      </c>
      <c r="L23" s="52">
        <v>10</v>
      </c>
      <c r="M23" s="40">
        <v>4</v>
      </c>
      <c r="N23" s="35">
        <v>5</v>
      </c>
      <c r="O23" s="50">
        <f t="shared" si="0"/>
        <v>9</v>
      </c>
      <c r="P23" s="51">
        <f t="shared" si="1"/>
        <v>15</v>
      </c>
    </row>
    <row r="24" spans="1:16" ht="15">
      <c r="A24" s="67">
        <f t="shared" si="2"/>
        <v>17</v>
      </c>
      <c r="B24" s="41"/>
      <c r="C24" s="41" t="s">
        <v>44</v>
      </c>
      <c r="D24" s="61" t="s">
        <v>14</v>
      </c>
      <c r="E24" s="62">
        <v>1786</v>
      </c>
      <c r="F24" s="43" t="s">
        <v>30</v>
      </c>
      <c r="G24" s="40">
        <v>4.5</v>
      </c>
      <c r="H24" s="38">
        <v>1</v>
      </c>
      <c r="I24" s="55">
        <v>3</v>
      </c>
      <c r="J24" s="39">
        <v>1</v>
      </c>
      <c r="K24" s="40">
        <v>5</v>
      </c>
      <c r="L24" s="52">
        <v>3</v>
      </c>
      <c r="M24" s="40">
        <v>5</v>
      </c>
      <c r="N24" s="35">
        <v>10</v>
      </c>
      <c r="O24" s="50">
        <f t="shared" si="0"/>
        <v>17.5</v>
      </c>
      <c r="P24" s="51">
        <f t="shared" si="1"/>
        <v>15</v>
      </c>
    </row>
    <row r="25" spans="1:16" ht="15">
      <c r="A25" s="67">
        <f t="shared" si="2"/>
        <v>18</v>
      </c>
      <c r="B25" s="82"/>
      <c r="C25" s="41" t="s">
        <v>300</v>
      </c>
      <c r="D25" s="61" t="s">
        <v>301</v>
      </c>
      <c r="E25" s="62">
        <v>1990</v>
      </c>
      <c r="F25" s="43" t="s">
        <v>53</v>
      </c>
      <c r="G25" s="49"/>
      <c r="H25" s="48"/>
      <c r="I25" s="48"/>
      <c r="J25" s="48"/>
      <c r="K25" s="49"/>
      <c r="L25" s="48"/>
      <c r="M25" s="50">
        <v>5.5</v>
      </c>
      <c r="N25" s="35">
        <v>15</v>
      </c>
      <c r="O25" s="50">
        <f t="shared" si="0"/>
        <v>5.5</v>
      </c>
      <c r="P25" s="51">
        <f t="shared" si="1"/>
        <v>15</v>
      </c>
    </row>
    <row r="26" spans="1:16" ht="12.75">
      <c r="A26" s="67">
        <f t="shared" si="2"/>
        <v>19</v>
      </c>
      <c r="B26" s="41"/>
      <c r="C26" s="41" t="s">
        <v>228</v>
      </c>
      <c r="D26" s="61" t="s">
        <v>14</v>
      </c>
      <c r="E26" s="62">
        <v>1874</v>
      </c>
      <c r="F26" s="43" t="s">
        <v>20</v>
      </c>
      <c r="G26" s="40">
        <v>5.5</v>
      </c>
      <c r="H26" s="38">
        <v>13</v>
      </c>
      <c r="I26" s="37"/>
      <c r="J26" s="37"/>
      <c r="K26" s="40">
        <v>4.5</v>
      </c>
      <c r="L26" s="52">
        <v>1</v>
      </c>
      <c r="M26" s="40"/>
      <c r="N26" s="52"/>
      <c r="O26" s="50">
        <f t="shared" si="0"/>
        <v>10</v>
      </c>
      <c r="P26" s="51">
        <f t="shared" si="1"/>
        <v>14</v>
      </c>
    </row>
    <row r="27" spans="1:16" ht="15">
      <c r="A27" s="67">
        <f t="shared" si="2"/>
        <v>20</v>
      </c>
      <c r="B27" s="41"/>
      <c r="C27" s="41" t="s">
        <v>302</v>
      </c>
      <c r="D27" s="61" t="s">
        <v>14</v>
      </c>
      <c r="E27" s="62">
        <v>1961</v>
      </c>
      <c r="F27" s="43" t="s">
        <v>159</v>
      </c>
      <c r="G27" s="49"/>
      <c r="H27" s="48"/>
      <c r="I27" s="48"/>
      <c r="J27" s="48"/>
      <c r="K27" s="49"/>
      <c r="L27" s="48"/>
      <c r="M27" s="50">
        <v>5.5</v>
      </c>
      <c r="N27" s="35">
        <v>13</v>
      </c>
      <c r="O27" s="50">
        <f t="shared" si="0"/>
        <v>5.5</v>
      </c>
      <c r="P27" s="51">
        <f t="shared" si="1"/>
        <v>13</v>
      </c>
    </row>
    <row r="28" spans="1:16" ht="12.75">
      <c r="A28" s="67">
        <f t="shared" si="2"/>
        <v>21</v>
      </c>
      <c r="B28" s="63" t="s">
        <v>134</v>
      </c>
      <c r="C28" s="41" t="s">
        <v>21</v>
      </c>
      <c r="D28" s="61" t="s">
        <v>14</v>
      </c>
      <c r="E28" s="62">
        <v>1806</v>
      </c>
      <c r="F28" s="43" t="s">
        <v>20</v>
      </c>
      <c r="G28" s="40">
        <v>5.5</v>
      </c>
      <c r="H28" s="38">
        <v>12</v>
      </c>
      <c r="I28" s="48"/>
      <c r="J28" s="48"/>
      <c r="K28" s="49"/>
      <c r="L28" s="48"/>
      <c r="M28" s="50"/>
      <c r="N28" s="48"/>
      <c r="O28" s="50">
        <f t="shared" si="0"/>
        <v>5.5</v>
      </c>
      <c r="P28" s="51">
        <f t="shared" si="1"/>
        <v>12</v>
      </c>
    </row>
    <row r="29" spans="1:16" ht="12.75">
      <c r="A29" s="67">
        <f t="shared" si="2"/>
        <v>22</v>
      </c>
      <c r="B29" s="82" t="s">
        <v>12</v>
      </c>
      <c r="C29" s="41" t="s">
        <v>232</v>
      </c>
      <c r="D29" s="61" t="s">
        <v>14</v>
      </c>
      <c r="E29" s="62">
        <v>1811</v>
      </c>
      <c r="F29" s="43" t="s">
        <v>30</v>
      </c>
      <c r="G29" s="49"/>
      <c r="H29" s="37"/>
      <c r="I29" s="55">
        <v>5</v>
      </c>
      <c r="J29" s="39">
        <v>10</v>
      </c>
      <c r="K29" s="40">
        <v>4</v>
      </c>
      <c r="L29" s="52">
        <v>1</v>
      </c>
      <c r="M29" s="40"/>
      <c r="N29" s="52"/>
      <c r="O29" s="50">
        <f t="shared" si="0"/>
        <v>9</v>
      </c>
      <c r="P29" s="51">
        <f t="shared" si="1"/>
        <v>11</v>
      </c>
    </row>
    <row r="30" spans="1:16" ht="15">
      <c r="A30" s="67">
        <f t="shared" si="2"/>
        <v>23</v>
      </c>
      <c r="B30" s="41"/>
      <c r="C30" s="41" t="s">
        <v>303</v>
      </c>
      <c r="D30" s="61" t="s">
        <v>14</v>
      </c>
      <c r="E30" s="62">
        <v>1816</v>
      </c>
      <c r="F30" s="43" t="s">
        <v>304</v>
      </c>
      <c r="G30" s="49"/>
      <c r="H30" s="48"/>
      <c r="I30" s="48"/>
      <c r="J30" s="48"/>
      <c r="K30" s="49"/>
      <c r="L30" s="48"/>
      <c r="M30" s="50">
        <v>5</v>
      </c>
      <c r="N30" s="35">
        <v>11</v>
      </c>
      <c r="O30" s="50">
        <f t="shared" si="0"/>
        <v>5</v>
      </c>
      <c r="P30" s="51">
        <f t="shared" si="1"/>
        <v>11</v>
      </c>
    </row>
    <row r="31" spans="1:16" ht="12.75">
      <c r="A31" s="67">
        <f t="shared" si="2"/>
        <v>24</v>
      </c>
      <c r="B31" s="82"/>
      <c r="C31" s="41" t="s">
        <v>216</v>
      </c>
      <c r="D31" s="61" t="s">
        <v>14</v>
      </c>
      <c r="E31" s="62">
        <v>1766</v>
      </c>
      <c r="F31" s="43" t="s">
        <v>217</v>
      </c>
      <c r="G31" s="49"/>
      <c r="H31" s="37"/>
      <c r="I31" s="55">
        <v>4</v>
      </c>
      <c r="J31" s="39">
        <v>4</v>
      </c>
      <c r="K31" s="40">
        <v>5</v>
      </c>
      <c r="L31" s="52">
        <v>7</v>
      </c>
      <c r="M31" s="40"/>
      <c r="N31" s="52"/>
      <c r="O31" s="50">
        <f t="shared" si="0"/>
        <v>9</v>
      </c>
      <c r="P31" s="51">
        <f t="shared" si="1"/>
        <v>11</v>
      </c>
    </row>
    <row r="32" spans="1:16" ht="12.75">
      <c r="A32" s="67">
        <f t="shared" si="2"/>
        <v>25</v>
      </c>
      <c r="B32" s="82"/>
      <c r="C32" s="53" t="s">
        <v>149</v>
      </c>
      <c r="D32" s="63">
        <v>1500</v>
      </c>
      <c r="E32" s="63" t="s">
        <v>14</v>
      </c>
      <c r="F32" s="54" t="s">
        <v>150</v>
      </c>
      <c r="G32" s="49"/>
      <c r="H32" s="48"/>
      <c r="I32" s="55">
        <v>5</v>
      </c>
      <c r="J32" s="39">
        <v>11</v>
      </c>
      <c r="K32" s="49"/>
      <c r="L32" s="48"/>
      <c r="M32" s="50"/>
      <c r="N32" s="48"/>
      <c r="O32" s="50">
        <f t="shared" si="0"/>
        <v>5</v>
      </c>
      <c r="P32" s="51">
        <f t="shared" si="1"/>
        <v>11</v>
      </c>
    </row>
    <row r="33" spans="1:16" ht="12.75">
      <c r="A33" s="67">
        <f t="shared" si="2"/>
        <v>26</v>
      </c>
      <c r="B33" s="82"/>
      <c r="C33" s="41" t="s">
        <v>212</v>
      </c>
      <c r="D33" s="61" t="s">
        <v>14</v>
      </c>
      <c r="E33" s="62">
        <v>1500</v>
      </c>
      <c r="F33" s="43" t="s">
        <v>213</v>
      </c>
      <c r="G33" s="49"/>
      <c r="H33" s="37"/>
      <c r="I33" s="37"/>
      <c r="J33" s="37"/>
      <c r="K33" s="40">
        <v>5</v>
      </c>
      <c r="L33" s="52">
        <v>11</v>
      </c>
      <c r="M33" s="40"/>
      <c r="N33" s="52"/>
      <c r="O33" s="50">
        <f t="shared" si="0"/>
        <v>5</v>
      </c>
      <c r="P33" s="51">
        <f t="shared" si="1"/>
        <v>11</v>
      </c>
    </row>
    <row r="34" spans="1:16" ht="15">
      <c r="A34" s="67">
        <f t="shared" si="2"/>
        <v>27</v>
      </c>
      <c r="B34" s="63" t="s">
        <v>134</v>
      </c>
      <c r="C34" s="53" t="s">
        <v>174</v>
      </c>
      <c r="D34" s="63">
        <v>1764</v>
      </c>
      <c r="E34" s="63" t="s">
        <v>14</v>
      </c>
      <c r="F34" s="54" t="s">
        <v>175</v>
      </c>
      <c r="G34" s="49"/>
      <c r="H34" s="48"/>
      <c r="I34" s="55">
        <v>3.5</v>
      </c>
      <c r="J34" s="39">
        <v>1</v>
      </c>
      <c r="K34" s="49"/>
      <c r="L34" s="48"/>
      <c r="M34" s="50">
        <v>5</v>
      </c>
      <c r="N34" s="35">
        <v>9</v>
      </c>
      <c r="O34" s="50">
        <f t="shared" si="0"/>
        <v>8.5</v>
      </c>
      <c r="P34" s="51">
        <f t="shared" si="1"/>
        <v>10</v>
      </c>
    </row>
    <row r="35" spans="1:16" ht="15">
      <c r="A35" s="67">
        <f t="shared" si="2"/>
        <v>28</v>
      </c>
      <c r="B35" s="41"/>
      <c r="C35" s="41" t="s">
        <v>253</v>
      </c>
      <c r="D35" s="61" t="s">
        <v>14</v>
      </c>
      <c r="E35" s="62">
        <v>1603</v>
      </c>
      <c r="F35" s="43" t="s">
        <v>59</v>
      </c>
      <c r="G35" s="49"/>
      <c r="H35" s="37"/>
      <c r="I35" s="37"/>
      <c r="J35" s="37"/>
      <c r="K35" s="40">
        <v>3</v>
      </c>
      <c r="L35" s="52">
        <v>1</v>
      </c>
      <c r="M35" s="40">
        <v>4</v>
      </c>
      <c r="N35" s="35">
        <v>7</v>
      </c>
      <c r="O35" s="50">
        <f t="shared" si="0"/>
        <v>7</v>
      </c>
      <c r="P35" s="51">
        <f t="shared" si="1"/>
        <v>8</v>
      </c>
    </row>
    <row r="36" spans="1:16" ht="12.75">
      <c r="A36" s="67">
        <f t="shared" si="2"/>
        <v>29</v>
      </c>
      <c r="B36" s="82"/>
      <c r="C36" s="41" t="s">
        <v>215</v>
      </c>
      <c r="D36" s="61" t="s">
        <v>14</v>
      </c>
      <c r="E36" s="62">
        <v>1922</v>
      </c>
      <c r="F36" s="43" t="s">
        <v>15</v>
      </c>
      <c r="G36" s="49"/>
      <c r="H36" s="37"/>
      <c r="I36" s="37"/>
      <c r="J36" s="37"/>
      <c r="K36" s="40">
        <v>5</v>
      </c>
      <c r="L36" s="52">
        <v>8</v>
      </c>
      <c r="M36" s="40"/>
      <c r="N36" s="52"/>
      <c r="O36" s="50">
        <f t="shared" si="0"/>
        <v>5</v>
      </c>
      <c r="P36" s="51">
        <f t="shared" si="1"/>
        <v>8</v>
      </c>
    </row>
    <row r="37" spans="1:16" ht="15">
      <c r="A37" s="67">
        <f t="shared" si="2"/>
        <v>30</v>
      </c>
      <c r="B37" s="41"/>
      <c r="C37" s="41" t="s">
        <v>236</v>
      </c>
      <c r="D37" s="61" t="s">
        <v>14</v>
      </c>
      <c r="E37" s="62">
        <v>1948</v>
      </c>
      <c r="F37" s="43" t="s">
        <v>30</v>
      </c>
      <c r="G37" s="49"/>
      <c r="H37" s="37"/>
      <c r="I37" s="37"/>
      <c r="J37" s="37"/>
      <c r="K37" s="40">
        <v>4</v>
      </c>
      <c r="L37" s="52">
        <v>1</v>
      </c>
      <c r="M37" s="40">
        <v>4</v>
      </c>
      <c r="N37" s="35">
        <v>6</v>
      </c>
      <c r="O37" s="50">
        <f t="shared" si="0"/>
        <v>8</v>
      </c>
      <c r="P37" s="51">
        <f t="shared" si="1"/>
        <v>7</v>
      </c>
    </row>
    <row r="38" spans="1:16" ht="15">
      <c r="A38" s="67">
        <f t="shared" si="2"/>
        <v>31</v>
      </c>
      <c r="B38" s="82"/>
      <c r="C38" s="41" t="s">
        <v>43</v>
      </c>
      <c r="D38" s="61" t="s">
        <v>14</v>
      </c>
      <c r="E38" s="62">
        <v>1943</v>
      </c>
      <c r="F38" s="43" t="s">
        <v>15</v>
      </c>
      <c r="G38" s="40">
        <v>4.5</v>
      </c>
      <c r="H38" s="38">
        <v>1</v>
      </c>
      <c r="I38" s="37"/>
      <c r="J38" s="37"/>
      <c r="K38" s="40">
        <v>4</v>
      </c>
      <c r="L38" s="52">
        <v>1</v>
      </c>
      <c r="M38" s="40">
        <v>4</v>
      </c>
      <c r="N38" s="35">
        <v>4</v>
      </c>
      <c r="O38" s="50">
        <f t="shared" si="0"/>
        <v>12.5</v>
      </c>
      <c r="P38" s="51">
        <f t="shared" si="1"/>
        <v>6</v>
      </c>
    </row>
    <row r="39" spans="1:16" ht="15">
      <c r="A39" s="67">
        <f t="shared" si="2"/>
        <v>32</v>
      </c>
      <c r="B39" s="41"/>
      <c r="C39" s="41" t="s">
        <v>37</v>
      </c>
      <c r="D39" s="61" t="s">
        <v>14</v>
      </c>
      <c r="E39" s="62">
        <v>1593</v>
      </c>
      <c r="F39" s="43" t="s">
        <v>26</v>
      </c>
      <c r="G39" s="40">
        <v>5</v>
      </c>
      <c r="H39" s="38">
        <v>3</v>
      </c>
      <c r="I39" s="55">
        <v>4</v>
      </c>
      <c r="J39" s="39">
        <v>1</v>
      </c>
      <c r="K39" s="49"/>
      <c r="L39" s="48"/>
      <c r="M39" s="50">
        <v>3</v>
      </c>
      <c r="N39" s="35">
        <v>1</v>
      </c>
      <c r="O39" s="50">
        <f t="shared" si="0"/>
        <v>12</v>
      </c>
      <c r="P39" s="51">
        <f t="shared" si="1"/>
        <v>5</v>
      </c>
    </row>
    <row r="40" spans="1:16" ht="15">
      <c r="A40" s="67">
        <f t="shared" si="2"/>
        <v>33</v>
      </c>
      <c r="B40" s="41"/>
      <c r="C40" s="53" t="s">
        <v>172</v>
      </c>
      <c r="D40" s="61" t="s">
        <v>14</v>
      </c>
      <c r="E40" s="62">
        <v>1478</v>
      </c>
      <c r="F40" s="43" t="s">
        <v>32</v>
      </c>
      <c r="G40" s="40">
        <v>4</v>
      </c>
      <c r="H40" s="38">
        <v>1</v>
      </c>
      <c r="I40" s="55">
        <v>3.5</v>
      </c>
      <c r="J40" s="39">
        <v>1</v>
      </c>
      <c r="K40" s="40">
        <v>3</v>
      </c>
      <c r="L40" s="52">
        <v>1</v>
      </c>
      <c r="M40" s="40">
        <v>2.5</v>
      </c>
      <c r="N40" s="35">
        <v>1</v>
      </c>
      <c r="O40" s="50">
        <f aca="true" t="shared" si="3" ref="O40:O71">G40+I40+K40+M40</f>
        <v>13</v>
      </c>
      <c r="P40" s="51">
        <f aca="true" t="shared" si="4" ref="P40:P71">H40+J40+L40+N40</f>
        <v>4</v>
      </c>
    </row>
    <row r="41" spans="1:16" ht="15">
      <c r="A41" s="67">
        <f t="shared" si="2"/>
        <v>34</v>
      </c>
      <c r="B41" s="41"/>
      <c r="C41" s="41" t="s">
        <v>63</v>
      </c>
      <c r="D41" s="61" t="s">
        <v>14</v>
      </c>
      <c r="E41" s="62">
        <v>1528</v>
      </c>
      <c r="F41" s="43" t="s">
        <v>36</v>
      </c>
      <c r="G41" s="40">
        <v>4</v>
      </c>
      <c r="H41" s="38">
        <v>1</v>
      </c>
      <c r="I41" s="55">
        <v>3.5</v>
      </c>
      <c r="J41" s="39">
        <v>1</v>
      </c>
      <c r="K41" s="40">
        <v>3</v>
      </c>
      <c r="L41" s="52">
        <v>1</v>
      </c>
      <c r="M41" s="40">
        <v>2.5</v>
      </c>
      <c r="N41" s="35">
        <v>1</v>
      </c>
      <c r="O41" s="50">
        <f t="shared" si="3"/>
        <v>13</v>
      </c>
      <c r="P41" s="51">
        <f t="shared" si="4"/>
        <v>4</v>
      </c>
    </row>
    <row r="42" spans="1:16" ht="12.75">
      <c r="A42" s="67">
        <f t="shared" si="2"/>
        <v>35</v>
      </c>
      <c r="B42" s="41"/>
      <c r="C42" s="53" t="s">
        <v>162</v>
      </c>
      <c r="D42" s="61" t="s">
        <v>14</v>
      </c>
      <c r="E42" s="62">
        <v>1671</v>
      </c>
      <c r="F42" s="43" t="s">
        <v>244</v>
      </c>
      <c r="G42" s="49"/>
      <c r="H42" s="48"/>
      <c r="I42" s="55">
        <v>4</v>
      </c>
      <c r="J42" s="39">
        <v>2</v>
      </c>
      <c r="K42" s="40">
        <v>3.5</v>
      </c>
      <c r="L42" s="52">
        <v>1</v>
      </c>
      <c r="M42" s="40"/>
      <c r="N42" s="52"/>
      <c r="O42" s="50">
        <f t="shared" si="3"/>
        <v>7.5</v>
      </c>
      <c r="P42" s="51">
        <f t="shared" si="4"/>
        <v>3</v>
      </c>
    </row>
    <row r="43" spans="1:16" ht="15">
      <c r="A43" s="67">
        <f t="shared" si="2"/>
        <v>36</v>
      </c>
      <c r="B43" s="41"/>
      <c r="C43" s="41" t="s">
        <v>55</v>
      </c>
      <c r="D43" s="61" t="s">
        <v>14</v>
      </c>
      <c r="E43" s="62">
        <v>1515</v>
      </c>
      <c r="F43" s="43" t="s">
        <v>53</v>
      </c>
      <c r="G43" s="40">
        <v>4</v>
      </c>
      <c r="H43" s="38">
        <v>1</v>
      </c>
      <c r="I43" s="37"/>
      <c r="J43" s="37"/>
      <c r="K43" s="40">
        <v>3</v>
      </c>
      <c r="L43" s="52">
        <v>1</v>
      </c>
      <c r="M43" s="40">
        <v>3.5</v>
      </c>
      <c r="N43" s="35">
        <v>1</v>
      </c>
      <c r="O43" s="50">
        <f t="shared" si="3"/>
        <v>10.5</v>
      </c>
      <c r="P43" s="51">
        <f t="shared" si="4"/>
        <v>3</v>
      </c>
    </row>
    <row r="44" spans="1:16" ht="15">
      <c r="A44" s="67">
        <f t="shared" si="2"/>
        <v>37</v>
      </c>
      <c r="B44" s="41"/>
      <c r="C44" s="41" t="s">
        <v>112</v>
      </c>
      <c r="D44" s="61" t="s">
        <v>14</v>
      </c>
      <c r="E44" s="62">
        <v>1568</v>
      </c>
      <c r="F44" s="43" t="s">
        <v>20</v>
      </c>
      <c r="G44" s="40">
        <v>0</v>
      </c>
      <c r="H44" s="38">
        <v>1</v>
      </c>
      <c r="I44" s="37"/>
      <c r="J44" s="37"/>
      <c r="K44" s="40">
        <v>4</v>
      </c>
      <c r="L44" s="52">
        <v>1</v>
      </c>
      <c r="M44" s="40">
        <v>3</v>
      </c>
      <c r="N44" s="35">
        <v>1</v>
      </c>
      <c r="O44" s="50">
        <f t="shared" si="3"/>
        <v>7</v>
      </c>
      <c r="P44" s="51">
        <f t="shared" si="4"/>
        <v>3</v>
      </c>
    </row>
    <row r="45" spans="1:16" ht="15">
      <c r="A45" s="67">
        <f t="shared" si="2"/>
        <v>38</v>
      </c>
      <c r="B45" s="41"/>
      <c r="C45" s="41" t="s">
        <v>247</v>
      </c>
      <c r="D45" s="61" t="s">
        <v>14</v>
      </c>
      <c r="E45" s="62">
        <v>1595</v>
      </c>
      <c r="F45" s="43" t="s">
        <v>217</v>
      </c>
      <c r="G45" s="49"/>
      <c r="H45" s="37"/>
      <c r="I45" s="55">
        <v>4</v>
      </c>
      <c r="J45" s="39">
        <v>1</v>
      </c>
      <c r="K45" s="40">
        <v>3.5</v>
      </c>
      <c r="L45" s="52">
        <v>1</v>
      </c>
      <c r="M45" s="40">
        <v>2.5</v>
      </c>
      <c r="N45" s="35">
        <v>1</v>
      </c>
      <c r="O45" s="50">
        <f t="shared" si="3"/>
        <v>10</v>
      </c>
      <c r="P45" s="51">
        <f t="shared" si="4"/>
        <v>3</v>
      </c>
    </row>
    <row r="46" spans="1:16" ht="15">
      <c r="A46" s="67">
        <f t="shared" si="2"/>
        <v>39</v>
      </c>
      <c r="B46" s="41"/>
      <c r="C46" s="41" t="s">
        <v>57</v>
      </c>
      <c r="D46" s="61" t="s">
        <v>14</v>
      </c>
      <c r="E46" s="62">
        <v>1583</v>
      </c>
      <c r="F46" s="43" t="s">
        <v>26</v>
      </c>
      <c r="G46" s="40">
        <v>4</v>
      </c>
      <c r="H46" s="38">
        <v>1</v>
      </c>
      <c r="I46" s="55">
        <v>3.5</v>
      </c>
      <c r="J46" s="39">
        <v>1</v>
      </c>
      <c r="K46" s="49"/>
      <c r="L46" s="48"/>
      <c r="M46" s="50">
        <v>2.5</v>
      </c>
      <c r="N46" s="35">
        <v>1</v>
      </c>
      <c r="O46" s="50">
        <f t="shared" si="3"/>
        <v>10</v>
      </c>
      <c r="P46" s="51">
        <f t="shared" si="4"/>
        <v>3</v>
      </c>
    </row>
    <row r="47" spans="1:16" ht="15">
      <c r="A47" s="67">
        <f t="shared" si="2"/>
        <v>40</v>
      </c>
      <c r="B47" s="41"/>
      <c r="C47" s="41" t="s">
        <v>80</v>
      </c>
      <c r="D47" s="61" t="s">
        <v>14</v>
      </c>
      <c r="E47" s="62">
        <v>1423</v>
      </c>
      <c r="F47" s="43" t="s">
        <v>26</v>
      </c>
      <c r="G47" s="40">
        <v>3</v>
      </c>
      <c r="H47" s="38">
        <v>1</v>
      </c>
      <c r="I47" s="55">
        <v>3</v>
      </c>
      <c r="J47" s="39">
        <v>1</v>
      </c>
      <c r="K47" s="49"/>
      <c r="L47" s="48"/>
      <c r="M47" s="50">
        <v>2.5</v>
      </c>
      <c r="N47" s="35">
        <v>1</v>
      </c>
      <c r="O47" s="50">
        <f t="shared" si="3"/>
        <v>8.5</v>
      </c>
      <c r="P47" s="51">
        <f t="shared" si="4"/>
        <v>3</v>
      </c>
    </row>
    <row r="48" spans="1:16" ht="12.75">
      <c r="A48" s="67">
        <f t="shared" si="2"/>
        <v>41</v>
      </c>
      <c r="B48" s="41"/>
      <c r="C48" s="41" t="s">
        <v>66</v>
      </c>
      <c r="D48" s="61" t="s">
        <v>14</v>
      </c>
      <c r="E48" s="62">
        <v>1465</v>
      </c>
      <c r="F48" s="43" t="s">
        <v>53</v>
      </c>
      <c r="G48" s="40">
        <v>3.5</v>
      </c>
      <c r="H48" s="38">
        <v>1</v>
      </c>
      <c r="I48" s="55">
        <v>3</v>
      </c>
      <c r="J48" s="39">
        <v>1</v>
      </c>
      <c r="K48" s="40">
        <v>4</v>
      </c>
      <c r="L48" s="52">
        <v>1</v>
      </c>
      <c r="M48" s="40"/>
      <c r="N48" s="52"/>
      <c r="O48" s="50">
        <f t="shared" si="3"/>
        <v>10.5</v>
      </c>
      <c r="P48" s="51">
        <f t="shared" si="4"/>
        <v>3</v>
      </c>
    </row>
    <row r="49" spans="1:16" ht="15">
      <c r="A49" s="67">
        <f t="shared" si="2"/>
        <v>42</v>
      </c>
      <c r="B49" s="41"/>
      <c r="C49" s="41" t="s">
        <v>227</v>
      </c>
      <c r="D49" s="61" t="s">
        <v>14</v>
      </c>
      <c r="E49" s="62">
        <v>1510</v>
      </c>
      <c r="F49" s="43" t="s">
        <v>32</v>
      </c>
      <c r="G49" s="40">
        <v>1</v>
      </c>
      <c r="H49" s="38">
        <v>1</v>
      </c>
      <c r="I49" s="37"/>
      <c r="J49" s="37"/>
      <c r="K49" s="40">
        <v>4.5</v>
      </c>
      <c r="L49" s="52">
        <v>1</v>
      </c>
      <c r="M49" s="40">
        <v>2.5</v>
      </c>
      <c r="N49" s="35">
        <v>1</v>
      </c>
      <c r="O49" s="50">
        <f t="shared" si="3"/>
        <v>8</v>
      </c>
      <c r="P49" s="51">
        <f t="shared" si="4"/>
        <v>3</v>
      </c>
    </row>
    <row r="50" spans="1:16" ht="15">
      <c r="A50" s="67">
        <f t="shared" si="2"/>
        <v>43</v>
      </c>
      <c r="B50" s="41"/>
      <c r="C50" s="41" t="s">
        <v>226</v>
      </c>
      <c r="D50" s="61" t="s">
        <v>14</v>
      </c>
      <c r="E50" s="62">
        <v>1745</v>
      </c>
      <c r="F50" s="43" t="s">
        <v>36</v>
      </c>
      <c r="G50" s="49"/>
      <c r="H50" s="37"/>
      <c r="I50" s="55">
        <v>3.5</v>
      </c>
      <c r="J50" s="39">
        <v>1</v>
      </c>
      <c r="K50" s="40">
        <v>4.5</v>
      </c>
      <c r="L50" s="52">
        <v>1</v>
      </c>
      <c r="M50" s="40">
        <v>4</v>
      </c>
      <c r="N50" s="35">
        <v>1</v>
      </c>
      <c r="O50" s="50">
        <f t="shared" si="3"/>
        <v>12</v>
      </c>
      <c r="P50" s="51">
        <f t="shared" si="4"/>
        <v>3</v>
      </c>
    </row>
    <row r="51" spans="1:16" ht="15">
      <c r="A51" s="67">
        <f t="shared" si="2"/>
        <v>44</v>
      </c>
      <c r="B51" s="41"/>
      <c r="C51" s="41" t="s">
        <v>248</v>
      </c>
      <c r="D51" s="61" t="s">
        <v>14</v>
      </c>
      <c r="E51" s="62">
        <v>1582</v>
      </c>
      <c r="F51" s="43" t="s">
        <v>217</v>
      </c>
      <c r="G51" s="49"/>
      <c r="H51" s="37"/>
      <c r="I51" s="55">
        <v>3.5</v>
      </c>
      <c r="J51" s="39">
        <v>1</v>
      </c>
      <c r="K51" s="40">
        <v>3.5</v>
      </c>
      <c r="L51" s="52">
        <v>1</v>
      </c>
      <c r="M51" s="40">
        <v>4</v>
      </c>
      <c r="N51" s="35">
        <v>1</v>
      </c>
      <c r="O51" s="50">
        <f t="shared" si="3"/>
        <v>11</v>
      </c>
      <c r="P51" s="51">
        <f t="shared" si="4"/>
        <v>3</v>
      </c>
    </row>
    <row r="52" spans="1:16" ht="15">
      <c r="A52" s="67">
        <f t="shared" si="2"/>
        <v>45</v>
      </c>
      <c r="B52" s="41"/>
      <c r="C52" s="41" t="s">
        <v>220</v>
      </c>
      <c r="D52" s="61" t="s">
        <v>14</v>
      </c>
      <c r="E52" s="62">
        <v>1688</v>
      </c>
      <c r="F52" s="43" t="s">
        <v>221</v>
      </c>
      <c r="G52" s="49"/>
      <c r="H52" s="37"/>
      <c r="I52" s="55">
        <v>4</v>
      </c>
      <c r="J52" s="39">
        <v>1</v>
      </c>
      <c r="K52" s="40">
        <v>4.5</v>
      </c>
      <c r="L52" s="52">
        <v>1</v>
      </c>
      <c r="M52" s="40">
        <v>3</v>
      </c>
      <c r="N52" s="35">
        <v>1</v>
      </c>
      <c r="O52" s="50">
        <f t="shared" si="3"/>
        <v>11.5</v>
      </c>
      <c r="P52" s="51">
        <f t="shared" si="4"/>
        <v>3</v>
      </c>
    </row>
    <row r="53" spans="1:16" ht="12.75">
      <c r="A53" s="67">
        <f t="shared" si="2"/>
        <v>46</v>
      </c>
      <c r="B53" s="41"/>
      <c r="C53" s="53" t="s">
        <v>161</v>
      </c>
      <c r="D53" s="61" t="s">
        <v>14</v>
      </c>
      <c r="E53" s="63">
        <v>1578</v>
      </c>
      <c r="F53" s="54" t="s">
        <v>142</v>
      </c>
      <c r="G53" s="49"/>
      <c r="H53" s="48"/>
      <c r="I53" s="55">
        <v>4</v>
      </c>
      <c r="J53" s="39">
        <v>3</v>
      </c>
      <c r="K53" s="49"/>
      <c r="L53" s="48"/>
      <c r="M53" s="50"/>
      <c r="N53" s="48"/>
      <c r="O53" s="50">
        <f t="shared" si="3"/>
        <v>4</v>
      </c>
      <c r="P53" s="51">
        <f t="shared" si="4"/>
        <v>3</v>
      </c>
    </row>
    <row r="54" spans="1:16" ht="12.75">
      <c r="A54" s="67">
        <f t="shared" si="2"/>
        <v>47</v>
      </c>
      <c r="B54" s="42"/>
      <c r="C54" s="42" t="s">
        <v>52</v>
      </c>
      <c r="D54" s="65" t="s">
        <v>14</v>
      </c>
      <c r="E54" s="66">
        <v>1489</v>
      </c>
      <c r="F54" s="44" t="s">
        <v>53</v>
      </c>
      <c r="G54" s="40">
        <v>4</v>
      </c>
      <c r="H54" s="38">
        <v>1</v>
      </c>
      <c r="I54" s="55">
        <v>3</v>
      </c>
      <c r="J54" s="39">
        <v>1</v>
      </c>
      <c r="K54" s="40">
        <v>2</v>
      </c>
      <c r="L54" s="52">
        <v>1</v>
      </c>
      <c r="M54" s="40"/>
      <c r="N54" s="52"/>
      <c r="O54" s="50">
        <f t="shared" si="3"/>
        <v>9</v>
      </c>
      <c r="P54" s="51">
        <f t="shared" si="4"/>
        <v>3</v>
      </c>
    </row>
    <row r="55" spans="1:16" ht="12.75">
      <c r="A55" s="67">
        <f t="shared" si="2"/>
        <v>48</v>
      </c>
      <c r="B55" s="86"/>
      <c r="C55" s="42" t="s">
        <v>48</v>
      </c>
      <c r="D55" s="65" t="s">
        <v>14</v>
      </c>
      <c r="E55" s="66">
        <v>1698</v>
      </c>
      <c r="F55" s="44" t="s">
        <v>252</v>
      </c>
      <c r="G55" s="40">
        <v>4</v>
      </c>
      <c r="H55" s="38">
        <v>1</v>
      </c>
      <c r="I55" s="55">
        <v>3</v>
      </c>
      <c r="J55" s="39">
        <v>1</v>
      </c>
      <c r="K55" s="40">
        <v>3</v>
      </c>
      <c r="L55" s="52">
        <v>1</v>
      </c>
      <c r="M55" s="40"/>
      <c r="N55" s="52"/>
      <c r="O55" s="50">
        <f t="shared" si="3"/>
        <v>10</v>
      </c>
      <c r="P55" s="51">
        <f t="shared" si="4"/>
        <v>3</v>
      </c>
    </row>
    <row r="56" spans="1:16" ht="12.75">
      <c r="A56" s="67">
        <f t="shared" si="2"/>
        <v>49</v>
      </c>
      <c r="B56" s="86"/>
      <c r="C56" s="42" t="s">
        <v>74</v>
      </c>
      <c r="D56" s="65" t="s">
        <v>14</v>
      </c>
      <c r="E56" s="66">
        <v>1438</v>
      </c>
      <c r="F56" s="44" t="s">
        <v>53</v>
      </c>
      <c r="G56" s="40">
        <v>3</v>
      </c>
      <c r="H56" s="38">
        <v>1</v>
      </c>
      <c r="I56" s="55">
        <v>2</v>
      </c>
      <c r="J56" s="39">
        <v>1</v>
      </c>
      <c r="K56" s="40">
        <v>2.5</v>
      </c>
      <c r="L56" s="52">
        <v>1</v>
      </c>
      <c r="M56" s="40"/>
      <c r="N56" s="52"/>
      <c r="O56" s="50">
        <f t="shared" si="3"/>
        <v>7.5</v>
      </c>
      <c r="P56" s="51">
        <f t="shared" si="4"/>
        <v>3</v>
      </c>
    </row>
    <row r="57" spans="1:16" ht="12.75">
      <c r="A57" s="67">
        <f t="shared" si="2"/>
        <v>50</v>
      </c>
      <c r="B57" s="42" t="s">
        <v>12</v>
      </c>
      <c r="C57" s="42" t="s">
        <v>38</v>
      </c>
      <c r="D57" s="65" t="s">
        <v>14</v>
      </c>
      <c r="E57" s="66">
        <v>1678</v>
      </c>
      <c r="F57" s="44" t="s">
        <v>20</v>
      </c>
      <c r="G57" s="40">
        <v>5</v>
      </c>
      <c r="H57" s="38">
        <v>2</v>
      </c>
      <c r="I57" s="48"/>
      <c r="J57" s="48"/>
      <c r="K57" s="49"/>
      <c r="L57" s="48"/>
      <c r="M57" s="50"/>
      <c r="N57" s="48"/>
      <c r="O57" s="50">
        <f t="shared" si="3"/>
        <v>5</v>
      </c>
      <c r="P57" s="51">
        <f t="shared" si="4"/>
        <v>2</v>
      </c>
    </row>
    <row r="58" spans="1:16" ht="12.75">
      <c r="A58" s="67">
        <f t="shared" si="2"/>
        <v>51</v>
      </c>
      <c r="B58" s="64" t="s">
        <v>134</v>
      </c>
      <c r="C58" s="56" t="s">
        <v>199</v>
      </c>
      <c r="D58" s="65" t="s">
        <v>14</v>
      </c>
      <c r="E58" s="66">
        <v>1500</v>
      </c>
      <c r="F58" s="57" t="s">
        <v>150</v>
      </c>
      <c r="G58" s="49"/>
      <c r="H58" s="48"/>
      <c r="I58" s="55">
        <v>1.5</v>
      </c>
      <c r="J58" s="39">
        <v>1</v>
      </c>
      <c r="K58" s="40">
        <v>2</v>
      </c>
      <c r="L58" s="52">
        <v>1</v>
      </c>
      <c r="M58" s="40"/>
      <c r="N58" s="52"/>
      <c r="O58" s="50">
        <f t="shared" si="3"/>
        <v>3.5</v>
      </c>
      <c r="P58" s="51">
        <f t="shared" si="4"/>
        <v>2</v>
      </c>
    </row>
    <row r="59" spans="1:16" ht="15">
      <c r="A59" s="67">
        <f t="shared" si="2"/>
        <v>52</v>
      </c>
      <c r="B59" s="42"/>
      <c r="C59" s="56" t="s">
        <v>178</v>
      </c>
      <c r="D59" s="64" t="s">
        <v>14</v>
      </c>
      <c r="E59" s="66">
        <v>1753</v>
      </c>
      <c r="F59" s="57" t="s">
        <v>159</v>
      </c>
      <c r="G59" s="49"/>
      <c r="H59" s="48"/>
      <c r="I59" s="55">
        <v>3.5</v>
      </c>
      <c r="J59" s="39">
        <v>1</v>
      </c>
      <c r="K59" s="49"/>
      <c r="L59" s="48"/>
      <c r="M59" s="50">
        <v>3</v>
      </c>
      <c r="N59" s="35">
        <v>1</v>
      </c>
      <c r="O59" s="50">
        <f t="shared" si="3"/>
        <v>6.5</v>
      </c>
      <c r="P59" s="51">
        <f t="shared" si="4"/>
        <v>2</v>
      </c>
    </row>
    <row r="60" spans="1:16" ht="15">
      <c r="A60" s="67">
        <f t="shared" si="2"/>
        <v>53</v>
      </c>
      <c r="B60" s="42"/>
      <c r="C60" s="42" t="s">
        <v>246</v>
      </c>
      <c r="D60" s="65" t="s">
        <v>14</v>
      </c>
      <c r="E60" s="66">
        <v>1553</v>
      </c>
      <c r="F60" s="44" t="s">
        <v>36</v>
      </c>
      <c r="G60" s="49"/>
      <c r="H60" s="37"/>
      <c r="I60" s="37"/>
      <c r="J60" s="37"/>
      <c r="K60" s="40">
        <v>3.5</v>
      </c>
      <c r="L60" s="52">
        <v>1</v>
      </c>
      <c r="M60" s="40">
        <v>3</v>
      </c>
      <c r="N60" s="35">
        <v>1</v>
      </c>
      <c r="O60" s="50">
        <f t="shared" si="3"/>
        <v>6.5</v>
      </c>
      <c r="P60" s="51">
        <f t="shared" si="4"/>
        <v>2</v>
      </c>
    </row>
    <row r="61" spans="1:16" ht="12.75">
      <c r="A61" s="67">
        <f t="shared" si="2"/>
        <v>54</v>
      </c>
      <c r="B61" s="42"/>
      <c r="C61" s="42" t="s">
        <v>261</v>
      </c>
      <c r="D61" s="65" t="s">
        <v>14</v>
      </c>
      <c r="E61" s="66">
        <v>1403</v>
      </c>
      <c r="F61" s="44" t="s">
        <v>252</v>
      </c>
      <c r="G61" s="49"/>
      <c r="H61" s="37"/>
      <c r="I61" s="55">
        <v>3</v>
      </c>
      <c r="J61" s="39">
        <v>1</v>
      </c>
      <c r="K61" s="40">
        <v>3</v>
      </c>
      <c r="L61" s="52">
        <v>1</v>
      </c>
      <c r="M61" s="40"/>
      <c r="N61" s="52"/>
      <c r="O61" s="50">
        <f t="shared" si="3"/>
        <v>6</v>
      </c>
      <c r="P61" s="51">
        <f t="shared" si="4"/>
        <v>2</v>
      </c>
    </row>
    <row r="62" spans="1:16" ht="15">
      <c r="A62" s="67">
        <f t="shared" si="2"/>
        <v>55</v>
      </c>
      <c r="B62" s="42"/>
      <c r="C62" s="42" t="s">
        <v>241</v>
      </c>
      <c r="D62" s="65" t="s">
        <v>14</v>
      </c>
      <c r="E62" s="66">
        <v>1628</v>
      </c>
      <c r="F62" s="44" t="s">
        <v>30</v>
      </c>
      <c r="G62" s="49"/>
      <c r="H62" s="37"/>
      <c r="I62" s="37"/>
      <c r="J62" s="37"/>
      <c r="K62" s="40">
        <v>3.5</v>
      </c>
      <c r="L62" s="52">
        <v>1</v>
      </c>
      <c r="M62" s="40">
        <v>2.5</v>
      </c>
      <c r="N62" s="35">
        <v>1</v>
      </c>
      <c r="O62" s="50">
        <f t="shared" si="3"/>
        <v>6</v>
      </c>
      <c r="P62" s="51">
        <f t="shared" si="4"/>
        <v>2</v>
      </c>
    </row>
    <row r="63" spans="1:16" ht="12.75">
      <c r="A63" s="67">
        <f t="shared" si="2"/>
        <v>56</v>
      </c>
      <c r="B63" s="42"/>
      <c r="C63" s="42" t="s">
        <v>237</v>
      </c>
      <c r="D63" s="65" t="s">
        <v>14</v>
      </c>
      <c r="E63" s="66">
        <v>1516</v>
      </c>
      <c r="F63" s="44" t="s">
        <v>17</v>
      </c>
      <c r="G63" s="49"/>
      <c r="H63" s="37"/>
      <c r="I63" s="55">
        <v>3.5</v>
      </c>
      <c r="J63" s="39">
        <v>1</v>
      </c>
      <c r="K63" s="40">
        <v>4</v>
      </c>
      <c r="L63" s="52">
        <v>1</v>
      </c>
      <c r="M63" s="40"/>
      <c r="N63" s="52"/>
      <c r="O63" s="50">
        <f t="shared" si="3"/>
        <v>7.5</v>
      </c>
      <c r="P63" s="51">
        <f t="shared" si="4"/>
        <v>2</v>
      </c>
    </row>
    <row r="64" spans="1:16" ht="15">
      <c r="A64" s="67">
        <f t="shared" si="2"/>
        <v>57</v>
      </c>
      <c r="B64" s="42"/>
      <c r="C64" s="42" t="s">
        <v>233</v>
      </c>
      <c r="D64" s="65" t="s">
        <v>14</v>
      </c>
      <c r="E64" s="66">
        <v>1512</v>
      </c>
      <c r="F64" s="44" t="s">
        <v>230</v>
      </c>
      <c r="G64" s="49"/>
      <c r="H64" s="37"/>
      <c r="I64" s="37"/>
      <c r="J64" s="37"/>
      <c r="K64" s="40">
        <v>4</v>
      </c>
      <c r="L64" s="52">
        <v>1</v>
      </c>
      <c r="M64" s="40">
        <v>4</v>
      </c>
      <c r="N64" s="35">
        <v>1</v>
      </c>
      <c r="O64" s="50">
        <f t="shared" si="3"/>
        <v>8</v>
      </c>
      <c r="P64" s="51">
        <f t="shared" si="4"/>
        <v>2</v>
      </c>
    </row>
    <row r="65" spans="1:16" ht="15">
      <c r="A65" s="67">
        <f t="shared" si="2"/>
        <v>58</v>
      </c>
      <c r="B65" s="42"/>
      <c r="C65" s="42" t="s">
        <v>311</v>
      </c>
      <c r="D65" s="65" t="s">
        <v>14</v>
      </c>
      <c r="E65" s="66">
        <v>1508</v>
      </c>
      <c r="F65" s="44" t="s">
        <v>17</v>
      </c>
      <c r="G65" s="40">
        <v>3</v>
      </c>
      <c r="H65" s="38">
        <v>1</v>
      </c>
      <c r="I65" s="48"/>
      <c r="J65" s="48"/>
      <c r="K65" s="49"/>
      <c r="L65" s="48"/>
      <c r="M65" s="50">
        <v>3.5</v>
      </c>
      <c r="N65" s="35">
        <v>1</v>
      </c>
      <c r="O65" s="50">
        <f t="shared" si="3"/>
        <v>6.5</v>
      </c>
      <c r="P65" s="51">
        <f t="shared" si="4"/>
        <v>2</v>
      </c>
    </row>
    <row r="66" spans="1:16" ht="12.75">
      <c r="A66" s="67">
        <f t="shared" si="2"/>
        <v>59</v>
      </c>
      <c r="B66" s="86"/>
      <c r="C66" s="42" t="s">
        <v>254</v>
      </c>
      <c r="D66" s="65" t="s">
        <v>14</v>
      </c>
      <c r="E66" s="66">
        <v>1495</v>
      </c>
      <c r="F66" s="44" t="s">
        <v>53</v>
      </c>
      <c r="G66" s="49"/>
      <c r="H66" s="37"/>
      <c r="I66" s="55">
        <v>2.5</v>
      </c>
      <c r="J66" s="39">
        <v>1</v>
      </c>
      <c r="K66" s="40">
        <v>3</v>
      </c>
      <c r="L66" s="52">
        <v>1</v>
      </c>
      <c r="M66" s="40"/>
      <c r="N66" s="52"/>
      <c r="O66" s="50">
        <f t="shared" si="3"/>
        <v>5.5</v>
      </c>
      <c r="P66" s="51">
        <f t="shared" si="4"/>
        <v>2</v>
      </c>
    </row>
    <row r="67" spans="1:16" ht="12.75">
      <c r="A67" s="67">
        <f t="shared" si="2"/>
        <v>60</v>
      </c>
      <c r="B67" s="86"/>
      <c r="C67" s="42" t="s">
        <v>45</v>
      </c>
      <c r="D67" s="65" t="s">
        <v>14</v>
      </c>
      <c r="E67" s="66">
        <v>1631</v>
      </c>
      <c r="F67" s="44" t="s">
        <v>218</v>
      </c>
      <c r="G67" s="40">
        <v>4.5</v>
      </c>
      <c r="H67" s="38">
        <v>1</v>
      </c>
      <c r="I67" s="37"/>
      <c r="J67" s="37"/>
      <c r="K67" s="40">
        <v>4</v>
      </c>
      <c r="L67" s="52">
        <v>1</v>
      </c>
      <c r="M67" s="40"/>
      <c r="N67" s="52"/>
      <c r="O67" s="50">
        <f t="shared" si="3"/>
        <v>8.5</v>
      </c>
      <c r="P67" s="51">
        <f t="shared" si="4"/>
        <v>2</v>
      </c>
    </row>
    <row r="68" spans="1:16" ht="12.75">
      <c r="A68" s="67">
        <f t="shared" si="2"/>
        <v>61</v>
      </c>
      <c r="B68" s="86"/>
      <c r="C68" s="42" t="s">
        <v>69</v>
      </c>
      <c r="D68" s="65" t="s">
        <v>14</v>
      </c>
      <c r="E68" s="66">
        <v>1480</v>
      </c>
      <c r="F68" s="44" t="s">
        <v>26</v>
      </c>
      <c r="G68" s="40">
        <v>3.5</v>
      </c>
      <c r="H68" s="38">
        <v>1</v>
      </c>
      <c r="I68" s="37"/>
      <c r="J68" s="37"/>
      <c r="K68" s="40">
        <v>3.5</v>
      </c>
      <c r="L68" s="52">
        <v>1</v>
      </c>
      <c r="M68" s="40"/>
      <c r="N68" s="52"/>
      <c r="O68" s="50">
        <f t="shared" si="3"/>
        <v>7</v>
      </c>
      <c r="P68" s="51">
        <f t="shared" si="4"/>
        <v>2</v>
      </c>
    </row>
    <row r="69" spans="1:16" ht="12.75">
      <c r="A69" s="67">
        <f t="shared" si="2"/>
        <v>62</v>
      </c>
      <c r="B69" s="86"/>
      <c r="C69" s="42" t="s">
        <v>62</v>
      </c>
      <c r="D69" s="65" t="s">
        <v>14</v>
      </c>
      <c r="E69" s="66">
        <v>1476</v>
      </c>
      <c r="F69" s="44" t="s">
        <v>49</v>
      </c>
      <c r="G69" s="40">
        <v>4</v>
      </c>
      <c r="H69" s="38">
        <v>1</v>
      </c>
      <c r="I69" s="55">
        <v>2</v>
      </c>
      <c r="J69" s="39">
        <v>1</v>
      </c>
      <c r="K69" s="49"/>
      <c r="L69" s="48"/>
      <c r="M69" s="50"/>
      <c r="N69" s="48"/>
      <c r="O69" s="50">
        <f t="shared" si="3"/>
        <v>6</v>
      </c>
      <c r="P69" s="51">
        <f t="shared" si="4"/>
        <v>2</v>
      </c>
    </row>
    <row r="70" spans="1:16" ht="12.75">
      <c r="A70" s="67">
        <f t="shared" si="2"/>
        <v>63</v>
      </c>
      <c r="B70" s="86"/>
      <c r="C70" s="42" t="s">
        <v>60</v>
      </c>
      <c r="D70" s="65" t="s">
        <v>14</v>
      </c>
      <c r="E70" s="66">
        <v>1500</v>
      </c>
      <c r="F70" s="44" t="s">
        <v>61</v>
      </c>
      <c r="G70" s="40">
        <v>4</v>
      </c>
      <c r="H70" s="38">
        <v>1</v>
      </c>
      <c r="I70" s="55">
        <v>3</v>
      </c>
      <c r="J70" s="39">
        <v>1</v>
      </c>
      <c r="K70" s="49"/>
      <c r="L70" s="48"/>
      <c r="M70" s="50"/>
      <c r="N70" s="48"/>
      <c r="O70" s="50">
        <f t="shared" si="3"/>
        <v>7</v>
      </c>
      <c r="P70" s="51">
        <f t="shared" si="4"/>
        <v>2</v>
      </c>
    </row>
    <row r="71" spans="1:16" ht="15">
      <c r="A71" s="67">
        <f t="shared" si="2"/>
        <v>64</v>
      </c>
      <c r="B71" s="86"/>
      <c r="C71" s="42" t="s">
        <v>245</v>
      </c>
      <c r="D71" s="65" t="s">
        <v>14</v>
      </c>
      <c r="E71" s="66">
        <v>1529</v>
      </c>
      <c r="F71" s="44" t="s">
        <v>53</v>
      </c>
      <c r="G71" s="49"/>
      <c r="H71" s="37"/>
      <c r="I71" s="37"/>
      <c r="J71" s="37"/>
      <c r="K71" s="40">
        <v>3.5</v>
      </c>
      <c r="L71" s="52">
        <v>1</v>
      </c>
      <c r="M71" s="40">
        <v>0</v>
      </c>
      <c r="N71" s="35">
        <v>1</v>
      </c>
      <c r="O71" s="50">
        <f t="shared" si="3"/>
        <v>3.5</v>
      </c>
      <c r="P71" s="51">
        <f t="shared" si="4"/>
        <v>2</v>
      </c>
    </row>
    <row r="72" spans="1:16" ht="15">
      <c r="A72" s="67">
        <f t="shared" si="2"/>
        <v>65</v>
      </c>
      <c r="B72" s="42" t="s">
        <v>12</v>
      </c>
      <c r="C72" s="42" t="s">
        <v>320</v>
      </c>
      <c r="D72" s="65" t="s">
        <v>14</v>
      </c>
      <c r="E72" s="66">
        <v>1534</v>
      </c>
      <c r="F72" s="44" t="s">
        <v>86</v>
      </c>
      <c r="G72" s="49"/>
      <c r="H72" s="48"/>
      <c r="I72" s="48"/>
      <c r="J72" s="48"/>
      <c r="K72" s="49"/>
      <c r="L72" s="48"/>
      <c r="M72" s="50">
        <v>0</v>
      </c>
      <c r="N72" s="35">
        <v>1</v>
      </c>
      <c r="O72" s="50">
        <f aca="true" t="shared" si="5" ref="O72:O103">G72+I72+K72+M72</f>
        <v>0</v>
      </c>
      <c r="P72" s="51">
        <f aca="true" t="shared" si="6" ref="P72:P103">H72+J72+L72+N72</f>
        <v>1</v>
      </c>
    </row>
    <row r="73" spans="1:16" ht="12.75">
      <c r="A73" s="67">
        <f t="shared" si="2"/>
        <v>66</v>
      </c>
      <c r="B73" s="42" t="s">
        <v>12</v>
      </c>
      <c r="C73" s="42" t="s">
        <v>40</v>
      </c>
      <c r="D73" s="65" t="s">
        <v>14</v>
      </c>
      <c r="E73" s="66">
        <v>1851</v>
      </c>
      <c r="F73" s="44" t="s">
        <v>41</v>
      </c>
      <c r="G73" s="40">
        <v>4.5</v>
      </c>
      <c r="H73" s="38">
        <v>1</v>
      </c>
      <c r="I73" s="48"/>
      <c r="J73" s="48"/>
      <c r="K73" s="49"/>
      <c r="L73" s="48"/>
      <c r="M73" s="50"/>
      <c r="N73" s="48"/>
      <c r="O73" s="50">
        <f t="shared" si="5"/>
        <v>4.5</v>
      </c>
      <c r="P73" s="51">
        <f t="shared" si="6"/>
        <v>1</v>
      </c>
    </row>
    <row r="74" spans="1:16" ht="12.75">
      <c r="A74" s="67">
        <f aca="true" t="shared" si="7" ref="A74:A137">A73+1</f>
        <v>67</v>
      </c>
      <c r="B74" s="42" t="s">
        <v>22</v>
      </c>
      <c r="C74" s="42" t="s">
        <v>282</v>
      </c>
      <c r="D74" s="65" t="s">
        <v>14</v>
      </c>
      <c r="E74" s="66">
        <v>1032</v>
      </c>
      <c r="F74" s="44" t="s">
        <v>251</v>
      </c>
      <c r="G74" s="49"/>
      <c r="H74" s="37"/>
      <c r="I74" s="37"/>
      <c r="J74" s="37"/>
      <c r="K74" s="40">
        <v>1</v>
      </c>
      <c r="L74" s="52">
        <v>1</v>
      </c>
      <c r="M74" s="40"/>
      <c r="N74" s="52"/>
      <c r="O74" s="50">
        <f t="shared" si="5"/>
        <v>1</v>
      </c>
      <c r="P74" s="51">
        <f t="shared" si="6"/>
        <v>1</v>
      </c>
    </row>
    <row r="75" spans="1:16" ht="12.75">
      <c r="A75" s="67">
        <f t="shared" si="7"/>
        <v>68</v>
      </c>
      <c r="B75" s="86" t="s">
        <v>22</v>
      </c>
      <c r="C75" s="42" t="s">
        <v>64</v>
      </c>
      <c r="D75" s="65" t="s">
        <v>14</v>
      </c>
      <c r="E75" s="66">
        <v>1500</v>
      </c>
      <c r="F75" s="44" t="s">
        <v>59</v>
      </c>
      <c r="G75" s="40">
        <v>4</v>
      </c>
      <c r="H75" s="38">
        <v>1</v>
      </c>
      <c r="I75" s="48"/>
      <c r="J75" s="48"/>
      <c r="K75" s="49"/>
      <c r="L75" s="48"/>
      <c r="M75" s="50"/>
      <c r="N75" s="48"/>
      <c r="O75" s="50">
        <f t="shared" si="5"/>
        <v>4</v>
      </c>
      <c r="P75" s="51">
        <f t="shared" si="6"/>
        <v>1</v>
      </c>
    </row>
    <row r="76" spans="1:16" ht="12.75">
      <c r="A76" s="67">
        <f t="shared" si="7"/>
        <v>69</v>
      </c>
      <c r="B76" s="64" t="s">
        <v>134</v>
      </c>
      <c r="C76" s="42" t="s">
        <v>238</v>
      </c>
      <c r="D76" s="65" t="s">
        <v>14</v>
      </c>
      <c r="E76" s="66">
        <v>1474</v>
      </c>
      <c r="F76" s="44" t="s">
        <v>32</v>
      </c>
      <c r="G76" s="49"/>
      <c r="H76" s="37"/>
      <c r="I76" s="37"/>
      <c r="J76" s="37"/>
      <c r="K76" s="40">
        <v>4</v>
      </c>
      <c r="L76" s="52">
        <v>1</v>
      </c>
      <c r="M76" s="40"/>
      <c r="N76" s="52"/>
      <c r="O76" s="50">
        <f t="shared" si="5"/>
        <v>4</v>
      </c>
      <c r="P76" s="51">
        <f t="shared" si="6"/>
        <v>1</v>
      </c>
    </row>
    <row r="77" spans="1:16" ht="12.75">
      <c r="A77" s="67">
        <f t="shared" si="7"/>
        <v>70</v>
      </c>
      <c r="B77" s="64" t="s">
        <v>134</v>
      </c>
      <c r="C77" s="42" t="s">
        <v>272</v>
      </c>
      <c r="D77" s="65" t="s">
        <v>14</v>
      </c>
      <c r="E77" s="66">
        <v>1063</v>
      </c>
      <c r="F77" s="44" t="s">
        <v>240</v>
      </c>
      <c r="G77" s="49"/>
      <c r="H77" s="37"/>
      <c r="I77" s="37"/>
      <c r="J77" s="37"/>
      <c r="K77" s="40">
        <v>2</v>
      </c>
      <c r="L77" s="52">
        <v>1</v>
      </c>
      <c r="M77" s="40"/>
      <c r="N77" s="52"/>
      <c r="O77" s="50">
        <f t="shared" si="5"/>
        <v>2</v>
      </c>
      <c r="P77" s="51">
        <f t="shared" si="6"/>
        <v>1</v>
      </c>
    </row>
    <row r="78" spans="1:16" ht="12.75">
      <c r="A78" s="67">
        <f t="shared" si="7"/>
        <v>71</v>
      </c>
      <c r="B78" s="64" t="s">
        <v>134</v>
      </c>
      <c r="C78" s="42" t="s">
        <v>85</v>
      </c>
      <c r="D78" s="65" t="s">
        <v>14</v>
      </c>
      <c r="E78" s="66">
        <v>1124</v>
      </c>
      <c r="F78" s="44" t="s">
        <v>86</v>
      </c>
      <c r="G78" s="40">
        <v>3</v>
      </c>
      <c r="H78" s="38">
        <v>1</v>
      </c>
      <c r="I78" s="48"/>
      <c r="J78" s="48"/>
      <c r="K78" s="49"/>
      <c r="L78" s="48"/>
      <c r="M78" s="50"/>
      <c r="N78" s="48"/>
      <c r="O78" s="50">
        <f t="shared" si="5"/>
        <v>3</v>
      </c>
      <c r="P78" s="51">
        <f t="shared" si="6"/>
        <v>1</v>
      </c>
    </row>
    <row r="79" spans="1:16" ht="12.75">
      <c r="A79" s="67">
        <f t="shared" si="7"/>
        <v>72</v>
      </c>
      <c r="B79" s="64" t="s">
        <v>134</v>
      </c>
      <c r="C79" s="42" t="s">
        <v>101</v>
      </c>
      <c r="D79" s="65" t="s">
        <v>14</v>
      </c>
      <c r="E79" s="66">
        <v>988</v>
      </c>
      <c r="F79" s="44" t="s">
        <v>86</v>
      </c>
      <c r="G79" s="40">
        <v>2</v>
      </c>
      <c r="H79" s="38">
        <v>1</v>
      </c>
      <c r="I79" s="48"/>
      <c r="J79" s="48"/>
      <c r="K79" s="49"/>
      <c r="L79" s="48"/>
      <c r="M79" s="50"/>
      <c r="N79" s="48"/>
      <c r="O79" s="50">
        <f t="shared" si="5"/>
        <v>2</v>
      </c>
      <c r="P79" s="51">
        <f t="shared" si="6"/>
        <v>1</v>
      </c>
    </row>
    <row r="80" spans="1:16" ht="12.75">
      <c r="A80" s="67">
        <f t="shared" si="7"/>
        <v>73</v>
      </c>
      <c r="B80" s="64" t="s">
        <v>134</v>
      </c>
      <c r="C80" s="42" t="s">
        <v>235</v>
      </c>
      <c r="D80" s="65" t="s">
        <v>14</v>
      </c>
      <c r="E80" s="66">
        <v>1708</v>
      </c>
      <c r="F80" s="44" t="s">
        <v>230</v>
      </c>
      <c r="G80" s="49"/>
      <c r="H80" s="37"/>
      <c r="I80" s="37"/>
      <c r="J80" s="37"/>
      <c r="K80" s="40">
        <v>4</v>
      </c>
      <c r="L80" s="52">
        <v>1</v>
      </c>
      <c r="M80" s="40"/>
      <c r="N80" s="52"/>
      <c r="O80" s="50">
        <f t="shared" si="5"/>
        <v>4</v>
      </c>
      <c r="P80" s="51">
        <f t="shared" si="6"/>
        <v>1</v>
      </c>
    </row>
    <row r="81" spans="1:16" ht="12.75">
      <c r="A81" s="67">
        <f t="shared" si="7"/>
        <v>74</v>
      </c>
      <c r="B81" s="63" t="s">
        <v>134</v>
      </c>
      <c r="C81" s="41" t="s">
        <v>51</v>
      </c>
      <c r="D81" s="61" t="s">
        <v>14</v>
      </c>
      <c r="E81" s="62">
        <v>1859</v>
      </c>
      <c r="F81" s="43" t="s">
        <v>20</v>
      </c>
      <c r="G81" s="40">
        <v>4</v>
      </c>
      <c r="H81" s="38">
        <v>1</v>
      </c>
      <c r="I81" s="48"/>
      <c r="J81" s="48"/>
      <c r="K81" s="49"/>
      <c r="L81" s="48"/>
      <c r="M81" s="50"/>
      <c r="N81" s="48"/>
      <c r="O81" s="50">
        <f t="shared" si="5"/>
        <v>4</v>
      </c>
      <c r="P81" s="51">
        <f t="shared" si="6"/>
        <v>1</v>
      </c>
    </row>
    <row r="82" spans="1:16" ht="12.75">
      <c r="A82" s="67">
        <f t="shared" si="7"/>
        <v>75</v>
      </c>
      <c r="B82" s="63" t="s">
        <v>134</v>
      </c>
      <c r="C82" s="41" t="s">
        <v>99</v>
      </c>
      <c r="D82" s="61" t="s">
        <v>14</v>
      </c>
      <c r="E82" s="62">
        <v>1200</v>
      </c>
      <c r="F82" s="43" t="s">
        <v>59</v>
      </c>
      <c r="G82" s="40">
        <v>2</v>
      </c>
      <c r="H82" s="38">
        <v>1</v>
      </c>
      <c r="I82" s="48"/>
      <c r="J82" s="48"/>
      <c r="K82" s="49"/>
      <c r="L82" s="48"/>
      <c r="M82" s="50"/>
      <c r="N82" s="48"/>
      <c r="O82" s="50">
        <f t="shared" si="5"/>
        <v>2</v>
      </c>
      <c r="P82" s="51">
        <f t="shared" si="6"/>
        <v>1</v>
      </c>
    </row>
    <row r="83" spans="1:16" ht="12.75">
      <c r="A83" s="67">
        <f t="shared" si="7"/>
        <v>76</v>
      </c>
      <c r="B83" s="41"/>
      <c r="C83" s="53" t="s">
        <v>195</v>
      </c>
      <c r="D83" s="61" t="s">
        <v>14</v>
      </c>
      <c r="E83" s="62">
        <v>1500</v>
      </c>
      <c r="F83" s="54" t="s">
        <v>192</v>
      </c>
      <c r="G83" s="49"/>
      <c r="H83" s="48"/>
      <c r="I83" s="55">
        <v>2</v>
      </c>
      <c r="J83" s="39">
        <v>1</v>
      </c>
      <c r="K83" s="49"/>
      <c r="L83" s="48"/>
      <c r="M83" s="50"/>
      <c r="N83" s="48"/>
      <c r="O83" s="50">
        <f t="shared" si="5"/>
        <v>2</v>
      </c>
      <c r="P83" s="51">
        <f t="shared" si="6"/>
        <v>1</v>
      </c>
    </row>
    <row r="84" spans="1:16" ht="12.75">
      <c r="A84" s="67">
        <f t="shared" si="7"/>
        <v>77</v>
      </c>
      <c r="B84" s="41"/>
      <c r="C84" s="53" t="s">
        <v>203</v>
      </c>
      <c r="D84" s="61" t="s">
        <v>14</v>
      </c>
      <c r="E84" s="62">
        <v>1500</v>
      </c>
      <c r="F84" s="54" t="s">
        <v>192</v>
      </c>
      <c r="G84" s="49"/>
      <c r="H84" s="48"/>
      <c r="I84" s="55">
        <v>0</v>
      </c>
      <c r="J84" s="39">
        <v>1</v>
      </c>
      <c r="K84" s="49"/>
      <c r="L84" s="48"/>
      <c r="M84" s="50"/>
      <c r="N84" s="48"/>
      <c r="O84" s="50">
        <f t="shared" si="5"/>
        <v>0</v>
      </c>
      <c r="P84" s="51">
        <f t="shared" si="6"/>
        <v>1</v>
      </c>
    </row>
    <row r="85" spans="1:16" ht="12.75">
      <c r="A85" s="67">
        <f t="shared" si="7"/>
        <v>78</v>
      </c>
      <c r="B85" s="41"/>
      <c r="C85" s="41" t="s">
        <v>105</v>
      </c>
      <c r="D85" s="61" t="s">
        <v>14</v>
      </c>
      <c r="E85" s="62">
        <v>1100</v>
      </c>
      <c r="F85" s="43" t="s">
        <v>20</v>
      </c>
      <c r="G85" s="40">
        <v>2</v>
      </c>
      <c r="H85" s="38">
        <v>1</v>
      </c>
      <c r="I85" s="48"/>
      <c r="J85" s="48"/>
      <c r="K85" s="49"/>
      <c r="L85" s="48"/>
      <c r="M85" s="50"/>
      <c r="N85" s="48"/>
      <c r="O85" s="50">
        <f t="shared" si="5"/>
        <v>2</v>
      </c>
      <c r="P85" s="51">
        <f t="shared" si="6"/>
        <v>1</v>
      </c>
    </row>
    <row r="86" spans="1:16" ht="12.75">
      <c r="A86" s="67">
        <f t="shared" si="7"/>
        <v>79</v>
      </c>
      <c r="B86" s="41"/>
      <c r="C86" s="41" t="s">
        <v>98</v>
      </c>
      <c r="D86" s="61" t="s">
        <v>14</v>
      </c>
      <c r="E86" s="62">
        <v>1100</v>
      </c>
      <c r="F86" s="43" t="s">
        <v>20</v>
      </c>
      <c r="G86" s="40">
        <v>2</v>
      </c>
      <c r="H86" s="38">
        <v>1</v>
      </c>
      <c r="I86" s="48"/>
      <c r="J86" s="48"/>
      <c r="K86" s="49"/>
      <c r="L86" s="48"/>
      <c r="M86" s="50"/>
      <c r="N86" s="48"/>
      <c r="O86" s="50">
        <f t="shared" si="5"/>
        <v>2</v>
      </c>
      <c r="P86" s="51">
        <f t="shared" si="6"/>
        <v>1</v>
      </c>
    </row>
    <row r="87" spans="1:16" ht="12.75">
      <c r="A87" s="67">
        <f t="shared" si="7"/>
        <v>80</v>
      </c>
      <c r="B87" s="41"/>
      <c r="C87" s="41" t="s">
        <v>250</v>
      </c>
      <c r="D87" s="61" t="s">
        <v>14</v>
      </c>
      <c r="E87" s="62">
        <v>1175</v>
      </c>
      <c r="F87" s="43" t="s">
        <v>251</v>
      </c>
      <c r="G87" s="49"/>
      <c r="H87" s="37"/>
      <c r="I87" s="37"/>
      <c r="J87" s="37"/>
      <c r="K87" s="40">
        <v>3.5</v>
      </c>
      <c r="L87" s="52">
        <v>1</v>
      </c>
      <c r="M87" s="40"/>
      <c r="N87" s="52"/>
      <c r="O87" s="50">
        <f t="shared" si="5"/>
        <v>3.5</v>
      </c>
      <c r="P87" s="51">
        <f t="shared" si="6"/>
        <v>1</v>
      </c>
    </row>
    <row r="88" spans="1:16" ht="12.75">
      <c r="A88" s="67">
        <f t="shared" si="7"/>
        <v>81</v>
      </c>
      <c r="B88" s="41"/>
      <c r="C88" s="41" t="s">
        <v>256</v>
      </c>
      <c r="D88" s="61" t="s">
        <v>14</v>
      </c>
      <c r="E88" s="62">
        <v>1576</v>
      </c>
      <c r="F88" s="43" t="s">
        <v>218</v>
      </c>
      <c r="G88" s="49"/>
      <c r="H88" s="37"/>
      <c r="I88" s="37"/>
      <c r="J88" s="37"/>
      <c r="K88" s="40">
        <v>3</v>
      </c>
      <c r="L88" s="52">
        <v>1</v>
      </c>
      <c r="M88" s="40"/>
      <c r="N88" s="52"/>
      <c r="O88" s="50">
        <f t="shared" si="5"/>
        <v>3</v>
      </c>
      <c r="P88" s="51">
        <f t="shared" si="6"/>
        <v>1</v>
      </c>
    </row>
    <row r="89" spans="1:16" ht="12.75">
      <c r="A89" s="67">
        <f t="shared" si="7"/>
        <v>82</v>
      </c>
      <c r="B89" s="41"/>
      <c r="C89" s="41" t="s">
        <v>242</v>
      </c>
      <c r="D89" s="61" t="s">
        <v>14</v>
      </c>
      <c r="E89" s="62">
        <v>1736</v>
      </c>
      <c r="F89" s="43" t="s">
        <v>230</v>
      </c>
      <c r="G89" s="49"/>
      <c r="H89" s="37"/>
      <c r="I89" s="37"/>
      <c r="J89" s="37"/>
      <c r="K89" s="40">
        <v>3.5</v>
      </c>
      <c r="L89" s="52">
        <v>1</v>
      </c>
      <c r="M89" s="40"/>
      <c r="N89" s="52"/>
      <c r="O89" s="50">
        <f t="shared" si="5"/>
        <v>3.5</v>
      </c>
      <c r="P89" s="51">
        <f t="shared" si="6"/>
        <v>1</v>
      </c>
    </row>
    <row r="90" spans="1:16" ht="12.75">
      <c r="A90" s="67">
        <f t="shared" si="7"/>
        <v>83</v>
      </c>
      <c r="B90" s="41"/>
      <c r="C90" s="53" t="s">
        <v>196</v>
      </c>
      <c r="D90" s="61" t="s">
        <v>14</v>
      </c>
      <c r="E90" s="62">
        <v>1500</v>
      </c>
      <c r="F90" s="54" t="s">
        <v>192</v>
      </c>
      <c r="G90" s="49"/>
      <c r="H90" s="48"/>
      <c r="I90" s="55">
        <v>2</v>
      </c>
      <c r="J90" s="39">
        <v>1</v>
      </c>
      <c r="K90" s="49"/>
      <c r="L90" s="48"/>
      <c r="M90" s="50"/>
      <c r="N90" s="48"/>
      <c r="O90" s="50">
        <f t="shared" si="5"/>
        <v>2</v>
      </c>
      <c r="P90" s="51">
        <f t="shared" si="6"/>
        <v>1</v>
      </c>
    </row>
    <row r="91" spans="1:16" ht="12.75">
      <c r="A91" s="67">
        <f t="shared" si="7"/>
        <v>84</v>
      </c>
      <c r="B91" s="41"/>
      <c r="C91" s="41" t="s">
        <v>87</v>
      </c>
      <c r="D91" s="61" t="s">
        <v>14</v>
      </c>
      <c r="E91" s="62">
        <v>1173</v>
      </c>
      <c r="F91" s="43" t="s">
        <v>59</v>
      </c>
      <c r="G91" s="40">
        <v>3</v>
      </c>
      <c r="H91" s="38">
        <v>1</v>
      </c>
      <c r="I91" s="48"/>
      <c r="J91" s="48"/>
      <c r="K91" s="49"/>
      <c r="L91" s="48"/>
      <c r="M91" s="50"/>
      <c r="N91" s="48"/>
      <c r="O91" s="50">
        <f t="shared" si="5"/>
        <v>3</v>
      </c>
      <c r="P91" s="51">
        <f t="shared" si="6"/>
        <v>1</v>
      </c>
    </row>
    <row r="92" spans="1:16" ht="12.75">
      <c r="A92" s="67">
        <f t="shared" si="7"/>
        <v>85</v>
      </c>
      <c r="B92" s="41"/>
      <c r="C92" s="41" t="s">
        <v>47</v>
      </c>
      <c r="D92" s="61" t="s">
        <v>14</v>
      </c>
      <c r="E92" s="62">
        <v>1727</v>
      </c>
      <c r="F92" s="43" t="s">
        <v>17</v>
      </c>
      <c r="G92" s="40">
        <v>4</v>
      </c>
      <c r="H92" s="38">
        <v>1</v>
      </c>
      <c r="I92" s="48"/>
      <c r="J92" s="48"/>
      <c r="K92" s="49"/>
      <c r="L92" s="48"/>
      <c r="M92" s="50"/>
      <c r="N92" s="48"/>
      <c r="O92" s="50">
        <f t="shared" si="5"/>
        <v>4</v>
      </c>
      <c r="P92" s="51">
        <f t="shared" si="6"/>
        <v>1</v>
      </c>
    </row>
    <row r="93" spans="1:16" ht="12.75">
      <c r="A93" s="67">
        <f t="shared" si="7"/>
        <v>86</v>
      </c>
      <c r="B93" s="41"/>
      <c r="C93" s="41" t="s">
        <v>259</v>
      </c>
      <c r="D93" s="61" t="s">
        <v>14</v>
      </c>
      <c r="E93" s="62">
        <v>1176</v>
      </c>
      <c r="F93" s="43" t="s">
        <v>240</v>
      </c>
      <c r="G93" s="49"/>
      <c r="H93" s="37"/>
      <c r="I93" s="37"/>
      <c r="J93" s="37"/>
      <c r="K93" s="40">
        <v>3</v>
      </c>
      <c r="L93" s="52">
        <v>1</v>
      </c>
      <c r="M93" s="40"/>
      <c r="N93" s="52"/>
      <c r="O93" s="50">
        <f t="shared" si="5"/>
        <v>3</v>
      </c>
      <c r="P93" s="51">
        <f t="shared" si="6"/>
        <v>1</v>
      </c>
    </row>
    <row r="94" spans="1:16" ht="12.75">
      <c r="A94" s="67">
        <f t="shared" si="7"/>
        <v>87</v>
      </c>
      <c r="B94" s="41"/>
      <c r="C94" s="41" t="s">
        <v>249</v>
      </c>
      <c r="D94" s="61" t="s">
        <v>14</v>
      </c>
      <c r="E94" s="62">
        <v>1100</v>
      </c>
      <c r="F94" s="43" t="s">
        <v>20</v>
      </c>
      <c r="G94" s="49"/>
      <c r="H94" s="37"/>
      <c r="I94" s="37"/>
      <c r="J94" s="37"/>
      <c r="K94" s="40">
        <v>3.5</v>
      </c>
      <c r="L94" s="52">
        <v>1</v>
      </c>
      <c r="M94" s="40"/>
      <c r="N94" s="52"/>
      <c r="O94" s="50">
        <f t="shared" si="5"/>
        <v>3.5</v>
      </c>
      <c r="P94" s="51">
        <f t="shared" si="6"/>
        <v>1</v>
      </c>
    </row>
    <row r="95" spans="1:16" ht="12.75">
      <c r="A95" s="67">
        <f t="shared" si="7"/>
        <v>88</v>
      </c>
      <c r="B95" s="41"/>
      <c r="C95" s="41" t="s">
        <v>94</v>
      </c>
      <c r="D95" s="61" t="s">
        <v>14</v>
      </c>
      <c r="E95" s="62">
        <v>1500</v>
      </c>
      <c r="F95" s="43" t="s">
        <v>20</v>
      </c>
      <c r="G95" s="40">
        <v>2</v>
      </c>
      <c r="H95" s="38">
        <v>1</v>
      </c>
      <c r="I95" s="48"/>
      <c r="J95" s="48"/>
      <c r="K95" s="49"/>
      <c r="L95" s="48"/>
      <c r="M95" s="50"/>
      <c r="N95" s="48"/>
      <c r="O95" s="50">
        <f t="shared" si="5"/>
        <v>2</v>
      </c>
      <c r="P95" s="51">
        <f t="shared" si="6"/>
        <v>1</v>
      </c>
    </row>
    <row r="96" spans="1:16" ht="12.75">
      <c r="A96" s="67">
        <f t="shared" si="7"/>
        <v>89</v>
      </c>
      <c r="B96" s="41"/>
      <c r="C96" s="53" t="s">
        <v>197</v>
      </c>
      <c r="D96" s="63" t="s">
        <v>14</v>
      </c>
      <c r="E96" s="63">
        <v>1150</v>
      </c>
      <c r="F96" s="54" t="s">
        <v>198</v>
      </c>
      <c r="G96" s="49"/>
      <c r="H96" s="48"/>
      <c r="I96" s="55">
        <v>2</v>
      </c>
      <c r="J96" s="39">
        <v>1</v>
      </c>
      <c r="K96" s="49"/>
      <c r="L96" s="48"/>
      <c r="M96" s="50"/>
      <c r="N96" s="48"/>
      <c r="O96" s="50">
        <f t="shared" si="5"/>
        <v>2</v>
      </c>
      <c r="P96" s="51">
        <f t="shared" si="6"/>
        <v>1</v>
      </c>
    </row>
    <row r="97" spans="1:16" ht="15">
      <c r="A97" s="67">
        <f t="shared" si="7"/>
        <v>90</v>
      </c>
      <c r="B97" s="41"/>
      <c r="C97" s="41" t="s">
        <v>319</v>
      </c>
      <c r="D97" s="61" t="s">
        <v>14</v>
      </c>
      <c r="E97" s="62">
        <v>1674</v>
      </c>
      <c r="F97" s="43" t="s">
        <v>86</v>
      </c>
      <c r="G97" s="49"/>
      <c r="H97" s="48"/>
      <c r="I97" s="48"/>
      <c r="J97" s="48"/>
      <c r="K97" s="49"/>
      <c r="L97" s="48"/>
      <c r="M97" s="50">
        <v>0</v>
      </c>
      <c r="N97" s="35">
        <v>1</v>
      </c>
      <c r="O97" s="50">
        <f t="shared" si="5"/>
        <v>0</v>
      </c>
      <c r="P97" s="51">
        <f t="shared" si="6"/>
        <v>1</v>
      </c>
    </row>
    <row r="98" spans="1:16" ht="12.75">
      <c r="A98" s="67">
        <f t="shared" si="7"/>
        <v>91</v>
      </c>
      <c r="B98" s="41"/>
      <c r="C98" s="41" t="s">
        <v>110</v>
      </c>
      <c r="D98" s="61" t="s">
        <v>14</v>
      </c>
      <c r="E98" s="62">
        <v>1200</v>
      </c>
      <c r="F98" s="43" t="s">
        <v>78</v>
      </c>
      <c r="G98" s="40">
        <v>0</v>
      </c>
      <c r="H98" s="38">
        <v>1</v>
      </c>
      <c r="I98" s="48"/>
      <c r="J98" s="48"/>
      <c r="K98" s="49"/>
      <c r="L98" s="48"/>
      <c r="M98" s="50"/>
      <c r="N98" s="48"/>
      <c r="O98" s="50">
        <f t="shared" si="5"/>
        <v>0</v>
      </c>
      <c r="P98" s="51">
        <f t="shared" si="6"/>
        <v>1</v>
      </c>
    </row>
    <row r="99" spans="1:16" ht="12.75">
      <c r="A99" s="67">
        <f t="shared" si="7"/>
        <v>92</v>
      </c>
      <c r="B99" s="41"/>
      <c r="C99" s="41" t="s">
        <v>89</v>
      </c>
      <c r="D99" s="61" t="s">
        <v>14</v>
      </c>
      <c r="E99" s="62">
        <v>1094</v>
      </c>
      <c r="F99" s="43" t="s">
        <v>20</v>
      </c>
      <c r="G99" s="40">
        <v>3</v>
      </c>
      <c r="H99" s="38">
        <v>1</v>
      </c>
      <c r="I99" s="48"/>
      <c r="J99" s="48"/>
      <c r="K99" s="49"/>
      <c r="L99" s="48"/>
      <c r="M99" s="50"/>
      <c r="N99" s="48"/>
      <c r="O99" s="50">
        <f t="shared" si="5"/>
        <v>3</v>
      </c>
      <c r="P99" s="51">
        <f t="shared" si="6"/>
        <v>1</v>
      </c>
    </row>
    <row r="100" spans="1:16" ht="12.75">
      <c r="A100" s="67">
        <f t="shared" si="7"/>
        <v>93</v>
      </c>
      <c r="B100" s="41"/>
      <c r="C100" s="41" t="s">
        <v>109</v>
      </c>
      <c r="D100" s="61" t="s">
        <v>14</v>
      </c>
      <c r="E100" s="62">
        <v>1050</v>
      </c>
      <c r="F100" s="43" t="s">
        <v>20</v>
      </c>
      <c r="G100" s="40">
        <v>1</v>
      </c>
      <c r="H100" s="38">
        <v>1</v>
      </c>
      <c r="I100" s="48"/>
      <c r="J100" s="48"/>
      <c r="K100" s="49"/>
      <c r="L100" s="48"/>
      <c r="M100" s="50"/>
      <c r="N100" s="48"/>
      <c r="O100" s="50">
        <f t="shared" si="5"/>
        <v>1</v>
      </c>
      <c r="P100" s="51">
        <f t="shared" si="6"/>
        <v>1</v>
      </c>
    </row>
    <row r="101" spans="1:16" ht="12.75">
      <c r="A101" s="67">
        <f t="shared" si="7"/>
        <v>94</v>
      </c>
      <c r="B101" s="41"/>
      <c r="C101" s="41" t="s">
        <v>56</v>
      </c>
      <c r="D101" s="61" t="s">
        <v>14</v>
      </c>
      <c r="E101" s="62">
        <v>1332</v>
      </c>
      <c r="F101" s="43" t="s">
        <v>20</v>
      </c>
      <c r="G101" s="40">
        <v>4</v>
      </c>
      <c r="H101" s="38">
        <v>1</v>
      </c>
      <c r="I101" s="48"/>
      <c r="J101" s="48"/>
      <c r="K101" s="49"/>
      <c r="L101" s="48"/>
      <c r="M101" s="50"/>
      <c r="N101" s="48"/>
      <c r="O101" s="50">
        <f t="shared" si="5"/>
        <v>4</v>
      </c>
      <c r="P101" s="51">
        <f t="shared" si="6"/>
        <v>1</v>
      </c>
    </row>
    <row r="102" spans="1:16" ht="12.75">
      <c r="A102" s="67">
        <f t="shared" si="7"/>
        <v>95</v>
      </c>
      <c r="B102" s="41"/>
      <c r="C102" s="41" t="s">
        <v>46</v>
      </c>
      <c r="D102" s="61" t="s">
        <v>14</v>
      </c>
      <c r="E102" s="62">
        <v>1776</v>
      </c>
      <c r="F102" s="43" t="s">
        <v>20</v>
      </c>
      <c r="G102" s="40">
        <v>4.5</v>
      </c>
      <c r="H102" s="38">
        <v>1</v>
      </c>
      <c r="I102" s="48"/>
      <c r="J102" s="48"/>
      <c r="K102" s="49"/>
      <c r="L102" s="48"/>
      <c r="M102" s="50"/>
      <c r="N102" s="48"/>
      <c r="O102" s="50">
        <f t="shared" si="5"/>
        <v>4.5</v>
      </c>
      <c r="P102" s="51">
        <f t="shared" si="6"/>
        <v>1</v>
      </c>
    </row>
    <row r="103" spans="1:16" ht="12.75">
      <c r="A103" s="67">
        <f t="shared" si="7"/>
        <v>96</v>
      </c>
      <c r="B103" s="41"/>
      <c r="C103" s="41" t="s">
        <v>276</v>
      </c>
      <c r="D103" s="61" t="s">
        <v>14</v>
      </c>
      <c r="E103" s="62">
        <v>1150</v>
      </c>
      <c r="F103" s="43" t="s">
        <v>277</v>
      </c>
      <c r="G103" s="49"/>
      <c r="H103" s="37"/>
      <c r="I103" s="37"/>
      <c r="J103" s="37"/>
      <c r="K103" s="40">
        <v>2</v>
      </c>
      <c r="L103" s="52">
        <v>1</v>
      </c>
      <c r="M103" s="40"/>
      <c r="N103" s="52"/>
      <c r="O103" s="50">
        <f t="shared" si="5"/>
        <v>2</v>
      </c>
      <c r="P103" s="51">
        <f t="shared" si="6"/>
        <v>1</v>
      </c>
    </row>
    <row r="104" spans="1:16" ht="12.75">
      <c r="A104" s="67">
        <f t="shared" si="7"/>
        <v>97</v>
      </c>
      <c r="B104" s="41"/>
      <c r="C104" s="41" t="s">
        <v>257</v>
      </c>
      <c r="D104" s="61" t="s">
        <v>14</v>
      </c>
      <c r="E104" s="62">
        <v>1500</v>
      </c>
      <c r="F104" s="43" t="s">
        <v>258</v>
      </c>
      <c r="G104" s="49"/>
      <c r="H104" s="37"/>
      <c r="I104" s="37"/>
      <c r="J104" s="37"/>
      <c r="K104" s="40">
        <v>3</v>
      </c>
      <c r="L104" s="52">
        <v>1</v>
      </c>
      <c r="M104" s="40"/>
      <c r="N104" s="52"/>
      <c r="O104" s="50">
        <f aca="true" t="shared" si="8" ref="O104:O135">G104+I104+K104+M104</f>
        <v>3</v>
      </c>
      <c r="P104" s="51">
        <f aca="true" t="shared" si="9" ref="P104:P135">H104+J104+L104+N104</f>
        <v>1</v>
      </c>
    </row>
    <row r="105" spans="1:16" ht="15">
      <c r="A105" s="67">
        <f t="shared" si="7"/>
        <v>98</v>
      </c>
      <c r="B105" s="41"/>
      <c r="C105" s="41" t="s">
        <v>318</v>
      </c>
      <c r="D105" s="61" t="s">
        <v>14</v>
      </c>
      <c r="E105" s="62">
        <v>1670</v>
      </c>
      <c r="F105" s="43" t="s">
        <v>86</v>
      </c>
      <c r="G105" s="49"/>
      <c r="H105" s="48"/>
      <c r="I105" s="48"/>
      <c r="J105" s="48"/>
      <c r="K105" s="49"/>
      <c r="L105" s="48"/>
      <c r="M105" s="50">
        <v>0</v>
      </c>
      <c r="N105" s="35">
        <v>1</v>
      </c>
      <c r="O105" s="50">
        <f t="shared" si="8"/>
        <v>0</v>
      </c>
      <c r="P105" s="51">
        <f t="shared" si="9"/>
        <v>1</v>
      </c>
    </row>
    <row r="106" spans="1:16" ht="12.75">
      <c r="A106" s="67">
        <f t="shared" si="7"/>
        <v>99</v>
      </c>
      <c r="B106" s="41"/>
      <c r="C106" s="41" t="s">
        <v>92</v>
      </c>
      <c r="D106" s="61" t="s">
        <v>14</v>
      </c>
      <c r="E106" s="62">
        <v>1856</v>
      </c>
      <c r="F106" s="43" t="s">
        <v>32</v>
      </c>
      <c r="G106" s="40">
        <v>2.5</v>
      </c>
      <c r="H106" s="38">
        <v>1</v>
      </c>
      <c r="I106" s="48"/>
      <c r="J106" s="48"/>
      <c r="K106" s="49"/>
      <c r="L106" s="48"/>
      <c r="M106" s="50"/>
      <c r="N106" s="48"/>
      <c r="O106" s="50">
        <f t="shared" si="8"/>
        <v>2.5</v>
      </c>
      <c r="P106" s="51">
        <f t="shared" si="9"/>
        <v>1</v>
      </c>
    </row>
    <row r="107" spans="1:16" ht="12.75">
      <c r="A107" s="67">
        <f t="shared" si="7"/>
        <v>100</v>
      </c>
      <c r="B107" s="41"/>
      <c r="C107" s="41" t="s">
        <v>90</v>
      </c>
      <c r="D107" s="61" t="s">
        <v>14</v>
      </c>
      <c r="E107" s="62">
        <v>1134</v>
      </c>
      <c r="F107" s="43" t="s">
        <v>20</v>
      </c>
      <c r="G107" s="40">
        <v>2.5</v>
      </c>
      <c r="H107" s="38">
        <v>1</v>
      </c>
      <c r="I107" s="48"/>
      <c r="J107" s="48"/>
      <c r="K107" s="49"/>
      <c r="L107" s="48"/>
      <c r="M107" s="50"/>
      <c r="N107" s="48"/>
      <c r="O107" s="50">
        <f t="shared" si="8"/>
        <v>2.5</v>
      </c>
      <c r="P107" s="51">
        <f t="shared" si="9"/>
        <v>1</v>
      </c>
    </row>
    <row r="108" spans="1:16" ht="12.75">
      <c r="A108" s="67">
        <f t="shared" si="7"/>
        <v>101</v>
      </c>
      <c r="B108" s="41"/>
      <c r="C108" s="41" t="s">
        <v>231</v>
      </c>
      <c r="D108" s="61" t="s">
        <v>14</v>
      </c>
      <c r="E108" s="62">
        <v>1896</v>
      </c>
      <c r="F108" s="43" t="s">
        <v>53</v>
      </c>
      <c r="G108" s="49"/>
      <c r="H108" s="37"/>
      <c r="I108" s="37"/>
      <c r="J108" s="37"/>
      <c r="K108" s="40">
        <v>4</v>
      </c>
      <c r="L108" s="52">
        <v>1</v>
      </c>
      <c r="M108" s="40"/>
      <c r="N108" s="52"/>
      <c r="O108" s="50">
        <f t="shared" si="8"/>
        <v>4</v>
      </c>
      <c r="P108" s="51">
        <f t="shared" si="9"/>
        <v>1</v>
      </c>
    </row>
    <row r="109" spans="1:16" ht="12.75">
      <c r="A109" s="67">
        <f t="shared" si="7"/>
        <v>102</v>
      </c>
      <c r="B109" s="41"/>
      <c r="C109" s="41" t="s">
        <v>260</v>
      </c>
      <c r="D109" s="61" t="s">
        <v>14</v>
      </c>
      <c r="E109" s="62">
        <v>1052</v>
      </c>
      <c r="F109" s="43" t="s">
        <v>240</v>
      </c>
      <c r="G109" s="49"/>
      <c r="H109" s="37"/>
      <c r="I109" s="37"/>
      <c r="J109" s="37"/>
      <c r="K109" s="40">
        <v>3</v>
      </c>
      <c r="L109" s="52">
        <v>1</v>
      </c>
      <c r="M109" s="40"/>
      <c r="N109" s="52"/>
      <c r="O109" s="50">
        <f t="shared" si="8"/>
        <v>3</v>
      </c>
      <c r="P109" s="51">
        <f t="shared" si="9"/>
        <v>1</v>
      </c>
    </row>
    <row r="110" spans="1:16" ht="12.75">
      <c r="A110" s="67">
        <f t="shared" si="7"/>
        <v>103</v>
      </c>
      <c r="B110" s="41"/>
      <c r="C110" s="41" t="s">
        <v>273</v>
      </c>
      <c r="D110" s="61" t="s">
        <v>14</v>
      </c>
      <c r="E110" s="62">
        <v>1135</v>
      </c>
      <c r="F110" s="43" t="s">
        <v>240</v>
      </c>
      <c r="G110" s="49"/>
      <c r="H110" s="37"/>
      <c r="I110" s="37"/>
      <c r="J110" s="37"/>
      <c r="K110" s="40">
        <v>2</v>
      </c>
      <c r="L110" s="52">
        <v>1</v>
      </c>
      <c r="M110" s="40"/>
      <c r="N110" s="52"/>
      <c r="O110" s="50">
        <f t="shared" si="8"/>
        <v>2</v>
      </c>
      <c r="P110" s="51">
        <f t="shared" si="9"/>
        <v>1</v>
      </c>
    </row>
    <row r="111" spans="1:16" ht="12.75">
      <c r="A111" s="67">
        <f t="shared" si="7"/>
        <v>104</v>
      </c>
      <c r="B111" s="41"/>
      <c r="C111" s="41" t="s">
        <v>234</v>
      </c>
      <c r="D111" s="61" t="s">
        <v>14</v>
      </c>
      <c r="E111" s="62">
        <v>1643</v>
      </c>
      <c r="F111" s="43" t="s">
        <v>78</v>
      </c>
      <c r="G111" s="49"/>
      <c r="H111" s="37"/>
      <c r="I111" s="37"/>
      <c r="J111" s="37"/>
      <c r="K111" s="40">
        <v>4</v>
      </c>
      <c r="L111" s="52">
        <v>1</v>
      </c>
      <c r="M111" s="40"/>
      <c r="N111" s="52"/>
      <c r="O111" s="50">
        <f t="shared" si="8"/>
        <v>4</v>
      </c>
      <c r="P111" s="51">
        <f t="shared" si="9"/>
        <v>1</v>
      </c>
    </row>
    <row r="112" spans="1:16" ht="12.75">
      <c r="A112" s="67">
        <f t="shared" si="7"/>
        <v>105</v>
      </c>
      <c r="B112" s="41"/>
      <c r="C112" s="41" t="s">
        <v>65</v>
      </c>
      <c r="D112" s="61" t="s">
        <v>14</v>
      </c>
      <c r="E112" s="62">
        <v>1289</v>
      </c>
      <c r="F112" s="43" t="s">
        <v>59</v>
      </c>
      <c r="G112" s="40">
        <v>3.5</v>
      </c>
      <c r="H112" s="38">
        <v>1</v>
      </c>
      <c r="I112" s="48"/>
      <c r="J112" s="48"/>
      <c r="K112" s="49"/>
      <c r="L112" s="48"/>
      <c r="M112" s="50"/>
      <c r="N112" s="48"/>
      <c r="O112" s="50">
        <f t="shared" si="8"/>
        <v>3.5</v>
      </c>
      <c r="P112" s="51">
        <f t="shared" si="9"/>
        <v>1</v>
      </c>
    </row>
    <row r="113" spans="1:16" ht="12.75">
      <c r="A113" s="67">
        <f t="shared" si="7"/>
        <v>106</v>
      </c>
      <c r="B113" s="41"/>
      <c r="C113" s="41" t="s">
        <v>95</v>
      </c>
      <c r="D113" s="61" t="s">
        <v>14</v>
      </c>
      <c r="E113" s="62">
        <v>1150</v>
      </c>
      <c r="F113" s="43" t="s">
        <v>59</v>
      </c>
      <c r="G113" s="40">
        <v>2</v>
      </c>
      <c r="H113" s="38">
        <v>1</v>
      </c>
      <c r="I113" s="48"/>
      <c r="J113" s="48"/>
      <c r="K113" s="49"/>
      <c r="L113" s="48"/>
      <c r="M113" s="50"/>
      <c r="N113" s="48"/>
      <c r="O113" s="50">
        <f t="shared" si="8"/>
        <v>2</v>
      </c>
      <c r="P113" s="51">
        <f t="shared" si="9"/>
        <v>1</v>
      </c>
    </row>
    <row r="114" spans="1:16" ht="12.75">
      <c r="A114" s="67">
        <f t="shared" si="7"/>
        <v>107</v>
      </c>
      <c r="B114" s="41"/>
      <c r="C114" s="41" t="s">
        <v>97</v>
      </c>
      <c r="D114" s="61" t="s">
        <v>14</v>
      </c>
      <c r="E114" s="62">
        <v>0</v>
      </c>
      <c r="F114" s="43" t="s">
        <v>73</v>
      </c>
      <c r="G114" s="40">
        <v>2</v>
      </c>
      <c r="H114" s="38">
        <v>1</v>
      </c>
      <c r="I114" s="48"/>
      <c r="J114" s="48"/>
      <c r="K114" s="49"/>
      <c r="L114" s="48"/>
      <c r="M114" s="50"/>
      <c r="N114" s="48"/>
      <c r="O114" s="50">
        <f t="shared" si="8"/>
        <v>2</v>
      </c>
      <c r="P114" s="51">
        <f t="shared" si="9"/>
        <v>1</v>
      </c>
    </row>
    <row r="115" spans="1:16" ht="12.75">
      <c r="A115" s="67">
        <f t="shared" si="7"/>
        <v>108</v>
      </c>
      <c r="B115" s="41"/>
      <c r="C115" s="41" t="s">
        <v>50</v>
      </c>
      <c r="D115" s="61" t="s">
        <v>14</v>
      </c>
      <c r="E115" s="62">
        <v>1789</v>
      </c>
      <c r="F115" s="43" t="s">
        <v>20</v>
      </c>
      <c r="G115" s="40">
        <v>4</v>
      </c>
      <c r="H115" s="38">
        <v>1</v>
      </c>
      <c r="I115" s="48"/>
      <c r="J115" s="48"/>
      <c r="K115" s="49"/>
      <c r="L115" s="48"/>
      <c r="M115" s="50"/>
      <c r="N115" s="48"/>
      <c r="O115" s="50">
        <f t="shared" si="8"/>
        <v>4</v>
      </c>
      <c r="P115" s="51">
        <f t="shared" si="9"/>
        <v>1</v>
      </c>
    </row>
    <row r="116" spans="1:16" ht="15">
      <c r="A116" s="67">
        <f t="shared" si="7"/>
        <v>109</v>
      </c>
      <c r="B116" s="41"/>
      <c r="C116" s="41" t="s">
        <v>317</v>
      </c>
      <c r="D116" s="61" t="s">
        <v>14</v>
      </c>
      <c r="E116" s="62">
        <v>1460</v>
      </c>
      <c r="F116" s="43" t="s">
        <v>53</v>
      </c>
      <c r="G116" s="49"/>
      <c r="H116" s="48"/>
      <c r="I116" s="48"/>
      <c r="J116" s="48"/>
      <c r="K116" s="49"/>
      <c r="L116" s="48"/>
      <c r="M116" s="50">
        <v>1</v>
      </c>
      <c r="N116" s="35">
        <v>1</v>
      </c>
      <c r="O116" s="50">
        <f t="shared" si="8"/>
        <v>1</v>
      </c>
      <c r="P116" s="51">
        <f t="shared" si="9"/>
        <v>1</v>
      </c>
    </row>
    <row r="117" spans="1:16" ht="12.75">
      <c r="A117" s="67">
        <f t="shared" si="7"/>
        <v>110</v>
      </c>
      <c r="B117" s="41"/>
      <c r="C117" s="41" t="s">
        <v>107</v>
      </c>
      <c r="D117" s="61" t="s">
        <v>14</v>
      </c>
      <c r="E117" s="62">
        <v>1150</v>
      </c>
      <c r="F117" s="43" t="s">
        <v>86</v>
      </c>
      <c r="G117" s="40">
        <v>1</v>
      </c>
      <c r="H117" s="38">
        <v>1</v>
      </c>
      <c r="I117" s="48"/>
      <c r="J117" s="48"/>
      <c r="K117" s="49"/>
      <c r="L117" s="48"/>
      <c r="M117" s="50"/>
      <c r="N117" s="48"/>
      <c r="O117" s="50">
        <f t="shared" si="8"/>
        <v>1</v>
      </c>
      <c r="P117" s="51">
        <f t="shared" si="9"/>
        <v>1</v>
      </c>
    </row>
    <row r="118" spans="1:16" ht="15">
      <c r="A118" s="67">
        <f t="shared" si="7"/>
        <v>111</v>
      </c>
      <c r="B118" s="41"/>
      <c r="C118" s="41" t="s">
        <v>315</v>
      </c>
      <c r="D118" s="61" t="s">
        <v>14</v>
      </c>
      <c r="E118" s="62">
        <v>1500</v>
      </c>
      <c r="F118" s="43" t="s">
        <v>316</v>
      </c>
      <c r="G118" s="49"/>
      <c r="H118" s="48"/>
      <c r="I118" s="48"/>
      <c r="J118" s="48"/>
      <c r="K118" s="49"/>
      <c r="L118" s="48"/>
      <c r="M118" s="50">
        <v>2</v>
      </c>
      <c r="N118" s="35">
        <v>1</v>
      </c>
      <c r="O118" s="50">
        <f t="shared" si="8"/>
        <v>2</v>
      </c>
      <c r="P118" s="51">
        <f t="shared" si="9"/>
        <v>1</v>
      </c>
    </row>
    <row r="119" spans="1:16" ht="15">
      <c r="A119" s="67">
        <f t="shared" si="7"/>
        <v>112</v>
      </c>
      <c r="B119" s="41"/>
      <c r="C119" s="41" t="s">
        <v>308</v>
      </c>
      <c r="D119" s="61" t="s">
        <v>14</v>
      </c>
      <c r="E119" s="62">
        <v>1713</v>
      </c>
      <c r="F119" s="43" t="s">
        <v>304</v>
      </c>
      <c r="G119" s="49"/>
      <c r="H119" s="48"/>
      <c r="I119" s="48"/>
      <c r="J119" s="48"/>
      <c r="K119" s="49"/>
      <c r="L119" s="48"/>
      <c r="M119" s="50">
        <v>4</v>
      </c>
      <c r="N119" s="35">
        <v>1</v>
      </c>
      <c r="O119" s="50">
        <f t="shared" si="8"/>
        <v>4</v>
      </c>
      <c r="P119" s="51">
        <f t="shared" si="9"/>
        <v>1</v>
      </c>
    </row>
    <row r="120" spans="1:16" ht="12.75">
      <c r="A120" s="67">
        <f t="shared" si="7"/>
        <v>113</v>
      </c>
      <c r="B120" s="41"/>
      <c r="C120" s="41" t="s">
        <v>271</v>
      </c>
      <c r="D120" s="61" t="s">
        <v>14</v>
      </c>
      <c r="E120" s="62">
        <v>991</v>
      </c>
      <c r="F120" s="43" t="s">
        <v>240</v>
      </c>
      <c r="G120" s="49"/>
      <c r="H120" s="37"/>
      <c r="I120" s="37"/>
      <c r="J120" s="37"/>
      <c r="K120" s="40">
        <v>2</v>
      </c>
      <c r="L120" s="52">
        <v>1</v>
      </c>
      <c r="M120" s="40"/>
      <c r="N120" s="52"/>
      <c r="O120" s="50">
        <f t="shared" si="8"/>
        <v>2</v>
      </c>
      <c r="P120" s="51">
        <f t="shared" si="9"/>
        <v>1</v>
      </c>
    </row>
    <row r="121" spans="1:16" ht="12.75">
      <c r="A121" s="67">
        <f t="shared" si="7"/>
        <v>114</v>
      </c>
      <c r="B121" s="41"/>
      <c r="C121" s="41" t="s">
        <v>229</v>
      </c>
      <c r="D121" s="61" t="s">
        <v>14</v>
      </c>
      <c r="E121" s="62">
        <v>1575</v>
      </c>
      <c r="F121" s="43" t="s">
        <v>230</v>
      </c>
      <c r="G121" s="49"/>
      <c r="H121" s="37"/>
      <c r="I121" s="37"/>
      <c r="J121" s="37"/>
      <c r="K121" s="40">
        <v>4</v>
      </c>
      <c r="L121" s="52">
        <v>1</v>
      </c>
      <c r="M121" s="40"/>
      <c r="N121" s="52"/>
      <c r="O121" s="50">
        <f t="shared" si="8"/>
        <v>4</v>
      </c>
      <c r="P121" s="51">
        <f t="shared" si="9"/>
        <v>1</v>
      </c>
    </row>
    <row r="122" spans="1:16" ht="12.75">
      <c r="A122" s="67">
        <f t="shared" si="7"/>
        <v>115</v>
      </c>
      <c r="B122" s="41"/>
      <c r="C122" s="41" t="s">
        <v>100</v>
      </c>
      <c r="D122" s="61" t="s">
        <v>14</v>
      </c>
      <c r="E122" s="62">
        <v>1050</v>
      </c>
      <c r="F122" s="43" t="s">
        <v>73</v>
      </c>
      <c r="G122" s="40">
        <v>2</v>
      </c>
      <c r="H122" s="38">
        <v>1</v>
      </c>
      <c r="I122" s="48"/>
      <c r="J122" s="48"/>
      <c r="K122" s="49"/>
      <c r="L122" s="48"/>
      <c r="M122" s="50"/>
      <c r="N122" s="48"/>
      <c r="O122" s="50">
        <f t="shared" si="8"/>
        <v>2</v>
      </c>
      <c r="P122" s="51">
        <f t="shared" si="9"/>
        <v>1</v>
      </c>
    </row>
    <row r="123" spans="1:16" ht="12.75">
      <c r="A123" s="67">
        <f t="shared" si="7"/>
        <v>116</v>
      </c>
      <c r="B123" s="41"/>
      <c r="C123" s="41" t="s">
        <v>225</v>
      </c>
      <c r="D123" s="61" t="s">
        <v>14</v>
      </c>
      <c r="E123" s="62">
        <v>1780</v>
      </c>
      <c r="F123" s="43" t="s">
        <v>86</v>
      </c>
      <c r="G123" s="49"/>
      <c r="H123" s="37"/>
      <c r="I123" s="37"/>
      <c r="J123" s="37"/>
      <c r="K123" s="40">
        <v>4.5</v>
      </c>
      <c r="L123" s="52">
        <v>1</v>
      </c>
      <c r="M123" s="40"/>
      <c r="N123" s="52"/>
      <c r="O123" s="50">
        <f t="shared" si="8"/>
        <v>4.5</v>
      </c>
      <c r="P123" s="51">
        <f t="shared" si="9"/>
        <v>1</v>
      </c>
    </row>
    <row r="124" spans="1:16" ht="12.75">
      <c r="A124" s="67">
        <f t="shared" si="7"/>
        <v>117</v>
      </c>
      <c r="B124" s="41"/>
      <c r="C124" s="41" t="s">
        <v>267</v>
      </c>
      <c r="D124" s="61" t="s">
        <v>14</v>
      </c>
      <c r="E124" s="62">
        <v>1362</v>
      </c>
      <c r="F124" s="43" t="s">
        <v>53</v>
      </c>
      <c r="G124" s="49"/>
      <c r="H124" s="37"/>
      <c r="I124" s="37"/>
      <c r="J124" s="37"/>
      <c r="K124" s="40">
        <v>2.5</v>
      </c>
      <c r="L124" s="52">
        <v>1</v>
      </c>
      <c r="M124" s="40"/>
      <c r="N124" s="52"/>
      <c r="O124" s="50">
        <f t="shared" si="8"/>
        <v>2.5</v>
      </c>
      <c r="P124" s="51">
        <f t="shared" si="9"/>
        <v>1</v>
      </c>
    </row>
    <row r="125" spans="1:16" ht="12.75">
      <c r="A125" s="67">
        <f t="shared" si="7"/>
        <v>118</v>
      </c>
      <c r="B125" s="41"/>
      <c r="C125" s="41" t="s">
        <v>103</v>
      </c>
      <c r="D125" s="61" t="s">
        <v>14</v>
      </c>
      <c r="E125" s="62">
        <v>0</v>
      </c>
      <c r="F125" s="43" t="s">
        <v>73</v>
      </c>
      <c r="G125" s="40">
        <v>2</v>
      </c>
      <c r="H125" s="38">
        <v>1</v>
      </c>
      <c r="I125" s="48"/>
      <c r="J125" s="48"/>
      <c r="K125" s="49"/>
      <c r="L125" s="48"/>
      <c r="M125" s="50"/>
      <c r="N125" s="48"/>
      <c r="O125" s="50">
        <f t="shared" si="8"/>
        <v>2</v>
      </c>
      <c r="P125" s="51">
        <f t="shared" si="9"/>
        <v>1</v>
      </c>
    </row>
    <row r="126" spans="1:16" ht="12.75">
      <c r="A126" s="67">
        <f t="shared" si="7"/>
        <v>119</v>
      </c>
      <c r="B126" s="41"/>
      <c r="C126" s="41" t="s">
        <v>281</v>
      </c>
      <c r="D126" s="61" t="s">
        <v>14</v>
      </c>
      <c r="E126" s="62">
        <v>1006</v>
      </c>
      <c r="F126" s="43" t="s">
        <v>240</v>
      </c>
      <c r="G126" s="49"/>
      <c r="H126" s="37"/>
      <c r="I126" s="37"/>
      <c r="J126" s="37"/>
      <c r="K126" s="40">
        <v>1</v>
      </c>
      <c r="L126" s="52">
        <v>1</v>
      </c>
      <c r="M126" s="40"/>
      <c r="N126" s="52"/>
      <c r="O126" s="50">
        <f t="shared" si="8"/>
        <v>1</v>
      </c>
      <c r="P126" s="51">
        <f t="shared" si="9"/>
        <v>1</v>
      </c>
    </row>
    <row r="127" spans="1:16" ht="12.75">
      <c r="A127" s="67">
        <f t="shared" si="7"/>
        <v>120</v>
      </c>
      <c r="B127" s="41"/>
      <c r="C127" s="41" t="s">
        <v>268</v>
      </c>
      <c r="D127" s="61" t="s">
        <v>14</v>
      </c>
      <c r="E127" s="62">
        <v>1071</v>
      </c>
      <c r="F127" s="43" t="s">
        <v>240</v>
      </c>
      <c r="G127" s="49"/>
      <c r="H127" s="37"/>
      <c r="I127" s="37"/>
      <c r="J127" s="37"/>
      <c r="K127" s="40">
        <v>2.5</v>
      </c>
      <c r="L127" s="52">
        <v>1</v>
      </c>
      <c r="M127" s="40"/>
      <c r="N127" s="52"/>
      <c r="O127" s="50">
        <f t="shared" si="8"/>
        <v>2.5</v>
      </c>
      <c r="P127" s="51">
        <f t="shared" si="9"/>
        <v>1</v>
      </c>
    </row>
    <row r="128" spans="1:16" ht="12.75">
      <c r="A128" s="67">
        <f t="shared" si="7"/>
        <v>121</v>
      </c>
      <c r="B128" s="41"/>
      <c r="C128" s="41" t="s">
        <v>93</v>
      </c>
      <c r="D128" s="61" t="s">
        <v>14</v>
      </c>
      <c r="E128" s="62">
        <v>0</v>
      </c>
      <c r="F128" s="43" t="s">
        <v>73</v>
      </c>
      <c r="G128" s="40">
        <v>2.5</v>
      </c>
      <c r="H128" s="38">
        <v>1</v>
      </c>
      <c r="I128" s="48"/>
      <c r="J128" s="48"/>
      <c r="K128" s="49"/>
      <c r="L128" s="48"/>
      <c r="M128" s="50"/>
      <c r="N128" s="48"/>
      <c r="O128" s="50">
        <f t="shared" si="8"/>
        <v>2.5</v>
      </c>
      <c r="P128" s="51">
        <f t="shared" si="9"/>
        <v>1</v>
      </c>
    </row>
    <row r="129" spans="1:16" ht="15">
      <c r="A129" s="67">
        <f t="shared" si="7"/>
        <v>122</v>
      </c>
      <c r="B129" s="41"/>
      <c r="C129" s="41" t="s">
        <v>309</v>
      </c>
      <c r="D129" s="61" t="s">
        <v>14</v>
      </c>
      <c r="E129" s="62">
        <v>1634</v>
      </c>
      <c r="F129" s="43" t="s">
        <v>36</v>
      </c>
      <c r="G129" s="49"/>
      <c r="H129" s="48"/>
      <c r="I129" s="48"/>
      <c r="J129" s="48"/>
      <c r="K129" s="49"/>
      <c r="L129" s="48"/>
      <c r="M129" s="50">
        <v>3.5</v>
      </c>
      <c r="N129" s="35">
        <v>1</v>
      </c>
      <c r="O129" s="50">
        <f t="shared" si="8"/>
        <v>3.5</v>
      </c>
      <c r="P129" s="51">
        <f t="shared" si="9"/>
        <v>1</v>
      </c>
    </row>
    <row r="130" spans="1:16" ht="12.75">
      <c r="A130" s="67">
        <f t="shared" si="7"/>
        <v>123</v>
      </c>
      <c r="B130" s="41"/>
      <c r="C130" s="41" t="s">
        <v>223</v>
      </c>
      <c r="D130" s="61" t="s">
        <v>14</v>
      </c>
      <c r="E130" s="62">
        <v>1806</v>
      </c>
      <c r="F130" s="43" t="s">
        <v>224</v>
      </c>
      <c r="G130" s="49"/>
      <c r="H130" s="37"/>
      <c r="I130" s="37"/>
      <c r="J130" s="37"/>
      <c r="K130" s="40">
        <v>4.5</v>
      </c>
      <c r="L130" s="52">
        <v>1</v>
      </c>
      <c r="M130" s="40"/>
      <c r="N130" s="52"/>
      <c r="O130" s="50">
        <f t="shared" si="8"/>
        <v>4.5</v>
      </c>
      <c r="P130" s="51">
        <f t="shared" si="9"/>
        <v>1</v>
      </c>
    </row>
    <row r="131" spans="1:16" ht="12.75">
      <c r="A131" s="67">
        <f t="shared" si="7"/>
        <v>124</v>
      </c>
      <c r="B131" s="41"/>
      <c r="C131" s="41" t="s">
        <v>58</v>
      </c>
      <c r="D131" s="61" t="s">
        <v>14</v>
      </c>
      <c r="E131" s="62">
        <v>1494</v>
      </c>
      <c r="F131" s="43" t="s">
        <v>59</v>
      </c>
      <c r="G131" s="40">
        <v>4</v>
      </c>
      <c r="H131" s="38">
        <v>1</v>
      </c>
      <c r="I131" s="48"/>
      <c r="J131" s="48"/>
      <c r="K131" s="49"/>
      <c r="L131" s="48"/>
      <c r="M131" s="50"/>
      <c r="N131" s="48"/>
      <c r="O131" s="50">
        <f t="shared" si="8"/>
        <v>4</v>
      </c>
      <c r="P131" s="51">
        <f t="shared" si="9"/>
        <v>1</v>
      </c>
    </row>
    <row r="132" spans="1:16" ht="12.75">
      <c r="A132" s="67">
        <f t="shared" si="7"/>
        <v>125</v>
      </c>
      <c r="B132" s="41"/>
      <c r="C132" s="41" t="s">
        <v>270</v>
      </c>
      <c r="D132" s="61" t="s">
        <v>14</v>
      </c>
      <c r="E132" s="62">
        <v>1100</v>
      </c>
      <c r="F132" s="43" t="s">
        <v>251</v>
      </c>
      <c r="G132" s="49"/>
      <c r="H132" s="37"/>
      <c r="I132" s="37"/>
      <c r="J132" s="37"/>
      <c r="K132" s="40">
        <v>2</v>
      </c>
      <c r="L132" s="52">
        <v>1</v>
      </c>
      <c r="M132" s="40"/>
      <c r="N132" s="52"/>
      <c r="O132" s="50">
        <f t="shared" si="8"/>
        <v>2</v>
      </c>
      <c r="P132" s="51">
        <f t="shared" si="9"/>
        <v>1</v>
      </c>
    </row>
    <row r="133" spans="1:16" ht="12.75">
      <c r="A133" s="67">
        <f t="shared" si="7"/>
        <v>126</v>
      </c>
      <c r="B133" s="41"/>
      <c r="C133" s="41" t="s">
        <v>82</v>
      </c>
      <c r="D133" s="61" t="s">
        <v>14</v>
      </c>
      <c r="E133" s="62">
        <v>0</v>
      </c>
      <c r="F133" s="43" t="s">
        <v>73</v>
      </c>
      <c r="G133" s="40">
        <v>3</v>
      </c>
      <c r="H133" s="38">
        <v>1</v>
      </c>
      <c r="I133" s="48"/>
      <c r="J133" s="48"/>
      <c r="K133" s="49"/>
      <c r="L133" s="48"/>
      <c r="M133" s="50"/>
      <c r="N133" s="48"/>
      <c r="O133" s="50">
        <f t="shared" si="8"/>
        <v>3</v>
      </c>
      <c r="P133" s="51">
        <f t="shared" si="9"/>
        <v>1</v>
      </c>
    </row>
    <row r="134" spans="1:16" ht="12.75">
      <c r="A134" s="67">
        <f t="shared" si="7"/>
        <v>127</v>
      </c>
      <c r="B134" s="41"/>
      <c r="C134" s="41" t="s">
        <v>75</v>
      </c>
      <c r="D134" s="61" t="s">
        <v>14</v>
      </c>
      <c r="E134" s="62">
        <v>1200</v>
      </c>
      <c r="F134" s="43" t="s">
        <v>73</v>
      </c>
      <c r="G134" s="40">
        <v>3</v>
      </c>
      <c r="H134" s="38">
        <v>1</v>
      </c>
      <c r="I134" s="48"/>
      <c r="J134" s="48"/>
      <c r="K134" s="49"/>
      <c r="L134" s="48"/>
      <c r="M134" s="50"/>
      <c r="N134" s="48"/>
      <c r="O134" s="50">
        <f t="shared" si="8"/>
        <v>3</v>
      </c>
      <c r="P134" s="51">
        <f t="shared" si="9"/>
        <v>1</v>
      </c>
    </row>
    <row r="135" spans="1:16" ht="12.75">
      <c r="A135" s="67">
        <f t="shared" si="7"/>
        <v>128</v>
      </c>
      <c r="B135" s="41"/>
      <c r="C135" s="41" t="s">
        <v>83</v>
      </c>
      <c r="D135" s="61" t="s">
        <v>14</v>
      </c>
      <c r="E135" s="62">
        <v>1050</v>
      </c>
      <c r="F135" s="43" t="s">
        <v>73</v>
      </c>
      <c r="G135" s="40">
        <v>3</v>
      </c>
      <c r="H135" s="38">
        <v>1</v>
      </c>
      <c r="I135" s="48"/>
      <c r="J135" s="48"/>
      <c r="K135" s="49"/>
      <c r="L135" s="48"/>
      <c r="M135" s="50"/>
      <c r="N135" s="48"/>
      <c r="O135" s="50">
        <f t="shared" si="8"/>
        <v>3</v>
      </c>
      <c r="P135" s="51">
        <f t="shared" si="9"/>
        <v>1</v>
      </c>
    </row>
    <row r="136" spans="1:16" ht="12.75">
      <c r="A136" s="67">
        <f t="shared" si="7"/>
        <v>129</v>
      </c>
      <c r="B136" s="41"/>
      <c r="C136" s="41" t="s">
        <v>71</v>
      </c>
      <c r="D136" s="61" t="s">
        <v>14</v>
      </c>
      <c r="E136" s="62">
        <v>1500</v>
      </c>
      <c r="F136" s="43" t="s">
        <v>59</v>
      </c>
      <c r="G136" s="40">
        <v>3.5</v>
      </c>
      <c r="H136" s="38">
        <v>1</v>
      </c>
      <c r="I136" s="48"/>
      <c r="J136" s="48"/>
      <c r="K136" s="49"/>
      <c r="L136" s="48"/>
      <c r="M136" s="50"/>
      <c r="N136" s="48"/>
      <c r="O136" s="50">
        <f aca="true" t="shared" si="10" ref="O136:O167">G136+I136+K136+M136</f>
        <v>3.5</v>
      </c>
      <c r="P136" s="51">
        <f aca="true" t="shared" si="11" ref="P136:P167">H136+J136+L136+N136</f>
        <v>1</v>
      </c>
    </row>
    <row r="137" spans="1:16" ht="12.75">
      <c r="A137" s="67">
        <f t="shared" si="7"/>
        <v>130</v>
      </c>
      <c r="B137" s="41"/>
      <c r="C137" s="53" t="s">
        <v>201</v>
      </c>
      <c r="D137" s="63" t="s">
        <v>14</v>
      </c>
      <c r="E137" s="62">
        <v>1500</v>
      </c>
      <c r="F137" s="54" t="s">
        <v>192</v>
      </c>
      <c r="G137" s="49"/>
      <c r="H137" s="48"/>
      <c r="I137" s="55">
        <v>0</v>
      </c>
      <c r="J137" s="39">
        <v>1</v>
      </c>
      <c r="K137" s="49"/>
      <c r="L137" s="48"/>
      <c r="M137" s="50"/>
      <c r="N137" s="48"/>
      <c r="O137" s="50">
        <f t="shared" si="10"/>
        <v>0</v>
      </c>
      <c r="P137" s="51">
        <f t="shared" si="11"/>
        <v>1</v>
      </c>
    </row>
    <row r="138" spans="1:16" ht="12.75">
      <c r="A138" s="67">
        <f aca="true" t="shared" si="12" ref="A138:A176">A137+1</f>
        <v>131</v>
      </c>
      <c r="B138" s="41"/>
      <c r="C138" s="41" t="s">
        <v>263</v>
      </c>
      <c r="D138" s="61" t="s">
        <v>14</v>
      </c>
      <c r="E138" s="62">
        <v>1425</v>
      </c>
      <c r="F138" s="43" t="s">
        <v>218</v>
      </c>
      <c r="G138" s="49"/>
      <c r="H138" s="37"/>
      <c r="I138" s="37"/>
      <c r="J138" s="37"/>
      <c r="K138" s="40">
        <v>3</v>
      </c>
      <c r="L138" s="52">
        <v>1</v>
      </c>
      <c r="M138" s="40"/>
      <c r="N138" s="52"/>
      <c r="O138" s="50">
        <f t="shared" si="10"/>
        <v>3</v>
      </c>
      <c r="P138" s="51">
        <f t="shared" si="11"/>
        <v>1</v>
      </c>
    </row>
    <row r="139" spans="1:16" ht="12.75">
      <c r="A139" s="67">
        <f t="shared" si="12"/>
        <v>132</v>
      </c>
      <c r="B139" s="41"/>
      <c r="C139" s="41" t="s">
        <v>81</v>
      </c>
      <c r="D139" s="61" t="s">
        <v>14</v>
      </c>
      <c r="E139" s="62">
        <v>1050</v>
      </c>
      <c r="F139" s="43" t="s">
        <v>73</v>
      </c>
      <c r="G139" s="40">
        <v>3</v>
      </c>
      <c r="H139" s="38">
        <v>1</v>
      </c>
      <c r="I139" s="48"/>
      <c r="J139" s="48"/>
      <c r="K139" s="49"/>
      <c r="L139" s="48"/>
      <c r="M139" s="50"/>
      <c r="N139" s="48"/>
      <c r="O139" s="50">
        <f t="shared" si="10"/>
        <v>3</v>
      </c>
      <c r="P139" s="51">
        <f t="shared" si="11"/>
        <v>1</v>
      </c>
    </row>
    <row r="140" spans="1:16" ht="12.75">
      <c r="A140" s="67">
        <f t="shared" si="12"/>
        <v>133</v>
      </c>
      <c r="B140" s="41"/>
      <c r="C140" s="41" t="s">
        <v>255</v>
      </c>
      <c r="D140" s="61" t="s">
        <v>14</v>
      </c>
      <c r="E140" s="62">
        <v>1564</v>
      </c>
      <c r="F140" s="43" t="s">
        <v>17</v>
      </c>
      <c r="G140" s="49"/>
      <c r="H140" s="37"/>
      <c r="I140" s="37"/>
      <c r="J140" s="37"/>
      <c r="K140" s="40">
        <v>3</v>
      </c>
      <c r="L140" s="52">
        <v>1</v>
      </c>
      <c r="M140" s="40"/>
      <c r="N140" s="52"/>
      <c r="O140" s="50">
        <f t="shared" si="10"/>
        <v>3</v>
      </c>
      <c r="P140" s="51">
        <f t="shared" si="11"/>
        <v>1</v>
      </c>
    </row>
    <row r="141" spans="1:16" ht="12.75">
      <c r="A141" s="67">
        <f t="shared" si="12"/>
        <v>134</v>
      </c>
      <c r="B141" s="41"/>
      <c r="C141" s="41" t="s">
        <v>76</v>
      </c>
      <c r="D141" s="61" t="s">
        <v>14</v>
      </c>
      <c r="E141" s="62">
        <v>1312</v>
      </c>
      <c r="F141" s="43" t="s">
        <v>73</v>
      </c>
      <c r="G141" s="40">
        <v>3</v>
      </c>
      <c r="H141" s="38">
        <v>1</v>
      </c>
      <c r="I141" s="48"/>
      <c r="J141" s="48"/>
      <c r="K141" s="49"/>
      <c r="L141" s="48"/>
      <c r="M141" s="50"/>
      <c r="N141" s="48"/>
      <c r="O141" s="50">
        <f t="shared" si="10"/>
        <v>3</v>
      </c>
      <c r="P141" s="51">
        <f t="shared" si="11"/>
        <v>1</v>
      </c>
    </row>
    <row r="142" spans="1:16" ht="12.75">
      <c r="A142" s="67">
        <f t="shared" si="12"/>
        <v>135</v>
      </c>
      <c r="B142" s="41"/>
      <c r="C142" s="41" t="s">
        <v>79</v>
      </c>
      <c r="D142" s="61" t="s">
        <v>14</v>
      </c>
      <c r="E142" s="62">
        <v>1200</v>
      </c>
      <c r="F142" s="43" t="s">
        <v>73</v>
      </c>
      <c r="G142" s="40">
        <v>3</v>
      </c>
      <c r="H142" s="38">
        <v>1</v>
      </c>
      <c r="I142" s="48"/>
      <c r="J142" s="48"/>
      <c r="K142" s="49"/>
      <c r="L142" s="48"/>
      <c r="M142" s="50"/>
      <c r="N142" s="48"/>
      <c r="O142" s="50">
        <f t="shared" si="10"/>
        <v>3</v>
      </c>
      <c r="P142" s="51">
        <f t="shared" si="11"/>
        <v>1</v>
      </c>
    </row>
    <row r="143" spans="1:16" ht="12.75">
      <c r="A143" s="67">
        <f t="shared" si="12"/>
        <v>136</v>
      </c>
      <c r="B143" s="41"/>
      <c r="C143" s="41" t="s">
        <v>72</v>
      </c>
      <c r="D143" s="61" t="s">
        <v>14</v>
      </c>
      <c r="E143" s="62">
        <v>1100</v>
      </c>
      <c r="F143" s="43" t="s">
        <v>73</v>
      </c>
      <c r="G143" s="40">
        <v>3.5</v>
      </c>
      <c r="H143" s="38">
        <v>1</v>
      </c>
      <c r="I143" s="48"/>
      <c r="J143" s="48"/>
      <c r="K143" s="49"/>
      <c r="L143" s="48"/>
      <c r="M143" s="50"/>
      <c r="N143" s="48"/>
      <c r="O143" s="50">
        <f t="shared" si="10"/>
        <v>3.5</v>
      </c>
      <c r="P143" s="51">
        <f t="shared" si="11"/>
        <v>1</v>
      </c>
    </row>
    <row r="144" spans="1:16" ht="12.75">
      <c r="A144" s="67">
        <f t="shared" si="12"/>
        <v>137</v>
      </c>
      <c r="B144" s="41"/>
      <c r="C144" s="53" t="s">
        <v>166</v>
      </c>
      <c r="D144" s="61" t="s">
        <v>14</v>
      </c>
      <c r="E144" s="63">
        <v>1576</v>
      </c>
      <c r="F144" s="54" t="s">
        <v>148</v>
      </c>
      <c r="G144" s="49"/>
      <c r="H144" s="48"/>
      <c r="I144" s="55">
        <v>4</v>
      </c>
      <c r="J144" s="39">
        <v>1</v>
      </c>
      <c r="K144" s="49"/>
      <c r="L144" s="48"/>
      <c r="M144" s="50"/>
      <c r="N144" s="48"/>
      <c r="O144" s="50">
        <f t="shared" si="10"/>
        <v>4</v>
      </c>
      <c r="P144" s="51">
        <f t="shared" si="11"/>
        <v>1</v>
      </c>
    </row>
    <row r="145" spans="1:16" ht="15">
      <c r="A145" s="67">
        <f t="shared" si="12"/>
        <v>138</v>
      </c>
      <c r="B145" s="41"/>
      <c r="C145" s="41" t="s">
        <v>321</v>
      </c>
      <c r="D145" s="61" t="s">
        <v>14</v>
      </c>
      <c r="E145" s="62">
        <v>1911</v>
      </c>
      <c r="F145" s="43" t="s">
        <v>86</v>
      </c>
      <c r="G145" s="49"/>
      <c r="H145" s="48"/>
      <c r="I145" s="48"/>
      <c r="J145" s="48"/>
      <c r="K145" s="49"/>
      <c r="L145" s="48"/>
      <c r="M145" s="50">
        <v>0</v>
      </c>
      <c r="N145" s="35">
        <v>1</v>
      </c>
      <c r="O145" s="50">
        <f t="shared" si="10"/>
        <v>0</v>
      </c>
      <c r="P145" s="51">
        <f t="shared" si="11"/>
        <v>1</v>
      </c>
    </row>
    <row r="146" spans="1:16" ht="12.75">
      <c r="A146" s="67">
        <f t="shared" si="12"/>
        <v>139</v>
      </c>
      <c r="B146" s="41"/>
      <c r="C146" s="41" t="s">
        <v>280</v>
      </c>
      <c r="D146" s="61" t="s">
        <v>14</v>
      </c>
      <c r="E146" s="62">
        <v>1044</v>
      </c>
      <c r="F146" s="43" t="s">
        <v>240</v>
      </c>
      <c r="G146" s="49"/>
      <c r="H146" s="37"/>
      <c r="I146" s="37"/>
      <c r="J146" s="37"/>
      <c r="K146" s="40">
        <v>1</v>
      </c>
      <c r="L146" s="52">
        <v>1</v>
      </c>
      <c r="M146" s="40"/>
      <c r="N146" s="52"/>
      <c r="O146" s="50">
        <f t="shared" si="10"/>
        <v>1</v>
      </c>
      <c r="P146" s="51">
        <f t="shared" si="11"/>
        <v>1</v>
      </c>
    </row>
    <row r="147" spans="1:16" ht="12.75">
      <c r="A147" s="67">
        <f t="shared" si="12"/>
        <v>140</v>
      </c>
      <c r="B147" s="41"/>
      <c r="C147" s="41" t="s">
        <v>104</v>
      </c>
      <c r="D147" s="61" t="s">
        <v>14</v>
      </c>
      <c r="E147" s="62">
        <v>1150</v>
      </c>
      <c r="F147" s="43" t="s">
        <v>59</v>
      </c>
      <c r="G147" s="40">
        <v>2</v>
      </c>
      <c r="H147" s="38">
        <v>1</v>
      </c>
      <c r="I147" s="48"/>
      <c r="J147" s="48"/>
      <c r="K147" s="49"/>
      <c r="L147" s="48"/>
      <c r="M147" s="50"/>
      <c r="N147" s="48"/>
      <c r="O147" s="50">
        <f t="shared" si="10"/>
        <v>2</v>
      </c>
      <c r="P147" s="51">
        <f t="shared" si="11"/>
        <v>1</v>
      </c>
    </row>
    <row r="148" spans="1:16" ht="12.75">
      <c r="A148" s="67">
        <f t="shared" si="12"/>
        <v>141</v>
      </c>
      <c r="B148" s="41"/>
      <c r="C148" s="41" t="s">
        <v>274</v>
      </c>
      <c r="D148" s="61" t="s">
        <v>14</v>
      </c>
      <c r="E148" s="62">
        <v>1200</v>
      </c>
      <c r="F148" s="43" t="s">
        <v>218</v>
      </c>
      <c r="G148" s="49"/>
      <c r="H148" s="37"/>
      <c r="I148" s="37"/>
      <c r="J148" s="37"/>
      <c r="K148" s="40">
        <v>2</v>
      </c>
      <c r="L148" s="52">
        <v>1</v>
      </c>
      <c r="M148" s="40"/>
      <c r="N148" s="52"/>
      <c r="O148" s="50">
        <f t="shared" si="10"/>
        <v>2</v>
      </c>
      <c r="P148" s="51">
        <f t="shared" si="11"/>
        <v>1</v>
      </c>
    </row>
    <row r="149" spans="1:16" ht="12.75">
      <c r="A149" s="67">
        <f t="shared" si="12"/>
        <v>142</v>
      </c>
      <c r="B149" s="82"/>
      <c r="C149" s="41" t="s">
        <v>279</v>
      </c>
      <c r="D149" s="61" t="s">
        <v>14</v>
      </c>
      <c r="E149" s="62">
        <v>1106</v>
      </c>
      <c r="F149" s="43" t="s">
        <v>218</v>
      </c>
      <c r="G149" s="49"/>
      <c r="H149" s="37"/>
      <c r="I149" s="37"/>
      <c r="J149" s="37"/>
      <c r="K149" s="40">
        <v>1.5</v>
      </c>
      <c r="L149" s="52">
        <v>1</v>
      </c>
      <c r="M149" s="40"/>
      <c r="N149" s="52"/>
      <c r="O149" s="50">
        <f t="shared" si="10"/>
        <v>1.5</v>
      </c>
      <c r="P149" s="51">
        <f t="shared" si="11"/>
        <v>1</v>
      </c>
    </row>
    <row r="150" spans="1:16" ht="15">
      <c r="A150" s="67">
        <f t="shared" si="12"/>
        <v>143</v>
      </c>
      <c r="B150" s="82"/>
      <c r="C150" s="41" t="s">
        <v>314</v>
      </c>
      <c r="D150" s="61" t="s">
        <v>14</v>
      </c>
      <c r="E150" s="62">
        <v>1500</v>
      </c>
      <c r="F150" s="43" t="s">
        <v>304</v>
      </c>
      <c r="G150" s="49"/>
      <c r="H150" s="48"/>
      <c r="I150" s="48"/>
      <c r="J150" s="48"/>
      <c r="K150" s="49"/>
      <c r="L150" s="48"/>
      <c r="M150" s="50">
        <v>2</v>
      </c>
      <c r="N150" s="35">
        <v>1</v>
      </c>
      <c r="O150" s="50">
        <f t="shared" si="10"/>
        <v>2</v>
      </c>
      <c r="P150" s="51">
        <f t="shared" si="11"/>
        <v>1</v>
      </c>
    </row>
    <row r="151" spans="1:16" ht="12.75">
      <c r="A151" s="67">
        <f t="shared" si="12"/>
        <v>144</v>
      </c>
      <c r="B151" s="82"/>
      <c r="C151" s="53" t="s">
        <v>190</v>
      </c>
      <c r="D151" s="63" t="s">
        <v>14</v>
      </c>
      <c r="E151" s="63">
        <v>1333</v>
      </c>
      <c r="F151" s="54" t="s">
        <v>182</v>
      </c>
      <c r="G151" s="49"/>
      <c r="H151" s="48"/>
      <c r="I151" s="55">
        <v>2.5</v>
      </c>
      <c r="J151" s="39">
        <v>1</v>
      </c>
      <c r="K151" s="49"/>
      <c r="L151" s="48"/>
      <c r="M151" s="50"/>
      <c r="N151" s="48"/>
      <c r="O151" s="50">
        <f t="shared" si="10"/>
        <v>2.5</v>
      </c>
      <c r="P151" s="51">
        <f t="shared" si="11"/>
        <v>1</v>
      </c>
    </row>
    <row r="152" spans="1:16" ht="15">
      <c r="A152" s="67">
        <f t="shared" si="12"/>
        <v>145</v>
      </c>
      <c r="B152" s="82"/>
      <c r="C152" s="41" t="s">
        <v>313</v>
      </c>
      <c r="D152" s="61" t="s">
        <v>14</v>
      </c>
      <c r="E152" s="62">
        <v>1741</v>
      </c>
      <c r="F152" s="43" t="s">
        <v>53</v>
      </c>
      <c r="G152" s="49"/>
      <c r="H152" s="48"/>
      <c r="I152" s="48"/>
      <c r="J152" s="48"/>
      <c r="K152" s="49"/>
      <c r="L152" s="48"/>
      <c r="M152" s="50">
        <v>2.5</v>
      </c>
      <c r="N152" s="35">
        <v>1</v>
      </c>
      <c r="O152" s="50">
        <f t="shared" si="10"/>
        <v>2.5</v>
      </c>
      <c r="P152" s="51">
        <f t="shared" si="11"/>
        <v>1</v>
      </c>
    </row>
    <row r="153" spans="1:16" ht="12.75">
      <c r="A153" s="67">
        <f t="shared" si="12"/>
        <v>146</v>
      </c>
      <c r="B153" s="82"/>
      <c r="C153" s="41" t="s">
        <v>102</v>
      </c>
      <c r="D153" s="61" t="s">
        <v>14</v>
      </c>
      <c r="E153" s="62">
        <v>1050</v>
      </c>
      <c r="F153" s="43" t="s">
        <v>73</v>
      </c>
      <c r="G153" s="40">
        <v>2</v>
      </c>
      <c r="H153" s="38">
        <v>1</v>
      </c>
      <c r="I153" s="48"/>
      <c r="J153" s="48"/>
      <c r="K153" s="49"/>
      <c r="L153" s="48"/>
      <c r="M153" s="50"/>
      <c r="N153" s="48"/>
      <c r="O153" s="50">
        <f t="shared" si="10"/>
        <v>2</v>
      </c>
      <c r="P153" s="51">
        <f t="shared" si="11"/>
        <v>1</v>
      </c>
    </row>
    <row r="154" spans="1:16" ht="12.75">
      <c r="A154" s="67">
        <f t="shared" si="12"/>
        <v>147</v>
      </c>
      <c r="B154" s="82"/>
      <c r="C154" s="41" t="s">
        <v>265</v>
      </c>
      <c r="D154" s="61" t="s">
        <v>14</v>
      </c>
      <c r="E154" s="62">
        <v>1299</v>
      </c>
      <c r="F154" s="43" t="s">
        <v>240</v>
      </c>
      <c r="G154" s="49"/>
      <c r="H154" s="37"/>
      <c r="I154" s="37"/>
      <c r="J154" s="37"/>
      <c r="K154" s="40">
        <v>2.5</v>
      </c>
      <c r="L154" s="52">
        <v>1</v>
      </c>
      <c r="M154" s="40"/>
      <c r="N154" s="52"/>
      <c r="O154" s="50">
        <f t="shared" si="10"/>
        <v>2.5</v>
      </c>
      <c r="P154" s="51">
        <f t="shared" si="11"/>
        <v>1</v>
      </c>
    </row>
    <row r="155" spans="1:16" ht="12.75">
      <c r="A155" s="67">
        <f t="shared" si="12"/>
        <v>148</v>
      </c>
      <c r="B155" s="82"/>
      <c r="C155" s="41" t="s">
        <v>266</v>
      </c>
      <c r="D155" s="61" t="s">
        <v>14</v>
      </c>
      <c r="E155" s="62">
        <v>1071</v>
      </c>
      <c r="F155" s="43" t="s">
        <v>240</v>
      </c>
      <c r="G155" s="49"/>
      <c r="H155" s="37"/>
      <c r="I155" s="37"/>
      <c r="J155" s="37"/>
      <c r="K155" s="40">
        <v>2.5</v>
      </c>
      <c r="L155" s="52">
        <v>1</v>
      </c>
      <c r="M155" s="40"/>
      <c r="N155" s="52"/>
      <c r="O155" s="50">
        <f t="shared" si="10"/>
        <v>2.5</v>
      </c>
      <c r="P155" s="51">
        <f t="shared" si="11"/>
        <v>1</v>
      </c>
    </row>
    <row r="156" spans="1:16" ht="12.75">
      <c r="A156" s="67">
        <f t="shared" si="12"/>
        <v>149</v>
      </c>
      <c r="B156" s="82"/>
      <c r="C156" s="41" t="s">
        <v>67</v>
      </c>
      <c r="D156" s="61" t="s">
        <v>14</v>
      </c>
      <c r="E156" s="62">
        <v>1552</v>
      </c>
      <c r="F156" s="43" t="s">
        <v>68</v>
      </c>
      <c r="G156" s="40">
        <v>3.5</v>
      </c>
      <c r="H156" s="38">
        <v>1</v>
      </c>
      <c r="I156" s="48"/>
      <c r="J156" s="48"/>
      <c r="K156" s="49"/>
      <c r="L156" s="48"/>
      <c r="M156" s="50"/>
      <c r="N156" s="48"/>
      <c r="O156" s="50">
        <f t="shared" si="10"/>
        <v>3.5</v>
      </c>
      <c r="P156" s="51">
        <f t="shared" si="11"/>
        <v>1</v>
      </c>
    </row>
    <row r="157" spans="1:16" ht="12.75">
      <c r="A157" s="67">
        <f t="shared" si="12"/>
        <v>150</v>
      </c>
      <c r="B157" s="82"/>
      <c r="C157" s="41" t="s">
        <v>96</v>
      </c>
      <c r="D157" s="61" t="s">
        <v>14</v>
      </c>
      <c r="E157" s="62">
        <v>1050</v>
      </c>
      <c r="F157" s="43" t="s">
        <v>73</v>
      </c>
      <c r="G157" s="40">
        <v>2</v>
      </c>
      <c r="H157" s="38">
        <v>1</v>
      </c>
      <c r="I157" s="48"/>
      <c r="J157" s="48"/>
      <c r="K157" s="49"/>
      <c r="L157" s="48"/>
      <c r="M157" s="50"/>
      <c r="N157" s="48"/>
      <c r="O157" s="50">
        <f t="shared" si="10"/>
        <v>2</v>
      </c>
      <c r="P157" s="51">
        <f t="shared" si="11"/>
        <v>1</v>
      </c>
    </row>
    <row r="158" spans="1:16" ht="12.75">
      <c r="A158" s="67">
        <f t="shared" si="12"/>
        <v>151</v>
      </c>
      <c r="B158" s="82"/>
      <c r="C158" s="41" t="s">
        <v>278</v>
      </c>
      <c r="D158" s="61" t="s">
        <v>14</v>
      </c>
      <c r="E158" s="62">
        <v>1000</v>
      </c>
      <c r="F158" s="43" t="s">
        <v>240</v>
      </c>
      <c r="G158" s="49"/>
      <c r="H158" s="37"/>
      <c r="I158" s="37"/>
      <c r="J158" s="37"/>
      <c r="K158" s="40">
        <v>1.5</v>
      </c>
      <c r="L158" s="52">
        <v>1</v>
      </c>
      <c r="M158" s="40"/>
      <c r="N158" s="52"/>
      <c r="O158" s="50">
        <f t="shared" si="10"/>
        <v>1.5</v>
      </c>
      <c r="P158" s="51">
        <f t="shared" si="11"/>
        <v>1</v>
      </c>
    </row>
    <row r="159" spans="1:16" ht="12.75">
      <c r="A159" s="67">
        <f t="shared" si="12"/>
        <v>152</v>
      </c>
      <c r="B159" s="82"/>
      <c r="C159" s="41" t="s">
        <v>222</v>
      </c>
      <c r="D159" s="61" t="s">
        <v>14</v>
      </c>
      <c r="E159" s="62">
        <v>1835</v>
      </c>
      <c r="F159" s="43" t="s">
        <v>26</v>
      </c>
      <c r="G159" s="49"/>
      <c r="H159" s="37"/>
      <c r="I159" s="37"/>
      <c r="J159" s="37"/>
      <c r="K159" s="40">
        <v>4.5</v>
      </c>
      <c r="L159" s="52">
        <v>1</v>
      </c>
      <c r="M159" s="40"/>
      <c r="N159" s="52"/>
      <c r="O159" s="50">
        <f t="shared" si="10"/>
        <v>4.5</v>
      </c>
      <c r="P159" s="51">
        <f t="shared" si="11"/>
        <v>1</v>
      </c>
    </row>
    <row r="160" spans="1:16" ht="12.75">
      <c r="A160" s="67">
        <f t="shared" si="12"/>
        <v>153</v>
      </c>
      <c r="B160" s="82"/>
      <c r="C160" s="41" t="s">
        <v>111</v>
      </c>
      <c r="D160" s="61" t="s">
        <v>14</v>
      </c>
      <c r="E160" s="62">
        <v>1256</v>
      </c>
      <c r="F160" s="43" t="s">
        <v>20</v>
      </c>
      <c r="G160" s="40">
        <v>0</v>
      </c>
      <c r="H160" s="38">
        <v>1</v>
      </c>
      <c r="I160" s="48"/>
      <c r="J160" s="48"/>
      <c r="K160" s="49"/>
      <c r="L160" s="48"/>
      <c r="M160" s="50"/>
      <c r="N160" s="48"/>
      <c r="O160" s="50">
        <f t="shared" si="10"/>
        <v>0</v>
      </c>
      <c r="P160" s="51">
        <f t="shared" si="11"/>
        <v>1</v>
      </c>
    </row>
    <row r="161" spans="1:16" ht="12.75">
      <c r="A161" s="67">
        <f t="shared" si="12"/>
        <v>154</v>
      </c>
      <c r="B161" s="82"/>
      <c r="C161" s="41" t="s">
        <v>91</v>
      </c>
      <c r="D161" s="61" t="s">
        <v>14</v>
      </c>
      <c r="E161" s="62">
        <v>1100</v>
      </c>
      <c r="F161" s="43" t="s">
        <v>86</v>
      </c>
      <c r="G161" s="40">
        <v>2.5</v>
      </c>
      <c r="H161" s="38">
        <v>1</v>
      </c>
      <c r="I161" s="48"/>
      <c r="J161" s="48"/>
      <c r="K161" s="49"/>
      <c r="L161" s="48"/>
      <c r="M161" s="50"/>
      <c r="N161" s="48"/>
      <c r="O161" s="50">
        <f t="shared" si="10"/>
        <v>2.5</v>
      </c>
      <c r="P161" s="51">
        <f t="shared" si="11"/>
        <v>1</v>
      </c>
    </row>
    <row r="162" spans="1:16" ht="12.75">
      <c r="A162" s="67">
        <f t="shared" si="12"/>
        <v>155</v>
      </c>
      <c r="B162" s="82"/>
      <c r="C162" s="53" t="s">
        <v>200</v>
      </c>
      <c r="D162" s="63" t="s">
        <v>14</v>
      </c>
      <c r="E162" s="63">
        <v>1150</v>
      </c>
      <c r="F162" s="54" t="s">
        <v>150</v>
      </c>
      <c r="G162" s="49"/>
      <c r="H162" s="48"/>
      <c r="I162" s="55">
        <v>1</v>
      </c>
      <c r="J162" s="39">
        <v>1</v>
      </c>
      <c r="K162" s="49"/>
      <c r="L162" s="48"/>
      <c r="M162" s="50"/>
      <c r="N162" s="48"/>
      <c r="O162" s="50">
        <f t="shared" si="10"/>
        <v>1</v>
      </c>
      <c r="P162" s="51">
        <f t="shared" si="11"/>
        <v>1</v>
      </c>
    </row>
    <row r="163" spans="1:16" ht="12.75">
      <c r="A163" s="67">
        <f t="shared" si="12"/>
        <v>156</v>
      </c>
      <c r="B163" s="82"/>
      <c r="C163" s="41" t="s">
        <v>239</v>
      </c>
      <c r="D163" s="61" t="s">
        <v>14</v>
      </c>
      <c r="E163" s="62">
        <v>1159</v>
      </c>
      <c r="F163" s="43" t="s">
        <v>240</v>
      </c>
      <c r="G163" s="49"/>
      <c r="H163" s="37"/>
      <c r="I163" s="37"/>
      <c r="J163" s="37"/>
      <c r="K163" s="40">
        <v>4</v>
      </c>
      <c r="L163" s="52">
        <v>1</v>
      </c>
      <c r="M163" s="40"/>
      <c r="N163" s="52"/>
      <c r="O163" s="50">
        <f t="shared" si="10"/>
        <v>4</v>
      </c>
      <c r="P163" s="51">
        <f t="shared" si="11"/>
        <v>1</v>
      </c>
    </row>
    <row r="164" spans="1:16" ht="15">
      <c r="A164" s="67">
        <f t="shared" si="12"/>
        <v>157</v>
      </c>
      <c r="B164" s="82"/>
      <c r="C164" s="41" t="s">
        <v>322</v>
      </c>
      <c r="D164" s="61" t="s">
        <v>14</v>
      </c>
      <c r="E164" s="62">
        <v>1155</v>
      </c>
      <c r="F164" s="43" t="s">
        <v>323</v>
      </c>
      <c r="G164" s="49"/>
      <c r="H164" s="48"/>
      <c r="I164" s="48"/>
      <c r="J164" s="48"/>
      <c r="K164" s="49"/>
      <c r="L164" s="48"/>
      <c r="M164" s="50">
        <v>0</v>
      </c>
      <c r="N164" s="35">
        <v>1</v>
      </c>
      <c r="O164" s="50">
        <f t="shared" si="10"/>
        <v>0</v>
      </c>
      <c r="P164" s="51">
        <f t="shared" si="11"/>
        <v>1</v>
      </c>
    </row>
    <row r="165" spans="1:16" ht="12.75">
      <c r="A165" s="67">
        <f t="shared" si="12"/>
        <v>158</v>
      </c>
      <c r="B165" s="82"/>
      <c r="C165" s="41" t="s">
        <v>262</v>
      </c>
      <c r="D165" s="61" t="s">
        <v>14</v>
      </c>
      <c r="E165" s="62">
        <v>1182</v>
      </c>
      <c r="F165" s="43" t="s">
        <v>240</v>
      </c>
      <c r="G165" s="49"/>
      <c r="H165" s="37"/>
      <c r="I165" s="37"/>
      <c r="J165" s="37"/>
      <c r="K165" s="40">
        <v>3</v>
      </c>
      <c r="L165" s="52">
        <v>1</v>
      </c>
      <c r="M165" s="40"/>
      <c r="N165" s="52"/>
      <c r="O165" s="50">
        <f t="shared" si="10"/>
        <v>3</v>
      </c>
      <c r="P165" s="51">
        <f t="shared" si="11"/>
        <v>1</v>
      </c>
    </row>
    <row r="166" spans="1:16" ht="12.75">
      <c r="A166" s="67">
        <f t="shared" si="12"/>
        <v>159</v>
      </c>
      <c r="B166" s="82"/>
      <c r="C166" s="41" t="s">
        <v>88</v>
      </c>
      <c r="D166" s="61" t="s">
        <v>14</v>
      </c>
      <c r="E166" s="62">
        <v>1100</v>
      </c>
      <c r="F166" s="43" t="s">
        <v>73</v>
      </c>
      <c r="G166" s="40">
        <v>3</v>
      </c>
      <c r="H166" s="38">
        <v>1</v>
      </c>
      <c r="I166" s="48"/>
      <c r="J166" s="48"/>
      <c r="K166" s="49"/>
      <c r="L166" s="48"/>
      <c r="M166" s="50"/>
      <c r="N166" s="48"/>
      <c r="O166" s="50">
        <f t="shared" si="10"/>
        <v>3</v>
      </c>
      <c r="P166" s="51">
        <f t="shared" si="11"/>
        <v>1</v>
      </c>
    </row>
    <row r="167" spans="1:16" ht="12.75">
      <c r="A167" s="67">
        <f t="shared" si="12"/>
        <v>160</v>
      </c>
      <c r="B167" s="82"/>
      <c r="C167" s="41" t="s">
        <v>275</v>
      </c>
      <c r="D167" s="61" t="s">
        <v>14</v>
      </c>
      <c r="E167" s="62">
        <v>1089</v>
      </c>
      <c r="F167" s="43" t="s">
        <v>251</v>
      </c>
      <c r="G167" s="49"/>
      <c r="H167" s="37"/>
      <c r="I167" s="37"/>
      <c r="J167" s="37"/>
      <c r="K167" s="40">
        <v>2</v>
      </c>
      <c r="L167" s="52">
        <v>1</v>
      </c>
      <c r="M167" s="40"/>
      <c r="N167" s="52"/>
      <c r="O167" s="50">
        <f t="shared" si="10"/>
        <v>2</v>
      </c>
      <c r="P167" s="51">
        <f t="shared" si="11"/>
        <v>1</v>
      </c>
    </row>
    <row r="168" spans="1:16" ht="15">
      <c r="A168" s="67">
        <f t="shared" si="12"/>
        <v>161</v>
      </c>
      <c r="B168" s="82"/>
      <c r="C168" s="41" t="s">
        <v>310</v>
      </c>
      <c r="D168" s="61" t="s">
        <v>14</v>
      </c>
      <c r="E168" s="62">
        <v>1679</v>
      </c>
      <c r="F168" s="43" t="s">
        <v>304</v>
      </c>
      <c r="G168" s="49"/>
      <c r="H168" s="48"/>
      <c r="I168" s="48"/>
      <c r="J168" s="48"/>
      <c r="K168" s="49"/>
      <c r="L168" s="48"/>
      <c r="M168" s="50">
        <v>3.5</v>
      </c>
      <c r="N168" s="35">
        <v>1</v>
      </c>
      <c r="O168" s="50">
        <f aca="true" t="shared" si="13" ref="O168:O176">G168+I168+K168+M168</f>
        <v>3.5</v>
      </c>
      <c r="P168" s="51">
        <f aca="true" t="shared" si="14" ref="P168:P176">H168+J168+L168+N168</f>
        <v>1</v>
      </c>
    </row>
    <row r="169" spans="1:16" ht="12.75">
      <c r="A169" s="67">
        <f t="shared" si="12"/>
        <v>162</v>
      </c>
      <c r="B169" s="82"/>
      <c r="C169" s="41" t="s">
        <v>70</v>
      </c>
      <c r="D169" s="61" t="s">
        <v>14</v>
      </c>
      <c r="E169" s="62">
        <v>1188</v>
      </c>
      <c r="F169" s="43" t="s">
        <v>59</v>
      </c>
      <c r="G169" s="40">
        <v>3.5</v>
      </c>
      <c r="H169" s="38">
        <v>1</v>
      </c>
      <c r="I169" s="48"/>
      <c r="J169" s="48"/>
      <c r="K169" s="49"/>
      <c r="L169" s="48"/>
      <c r="M169" s="50"/>
      <c r="N169" s="48"/>
      <c r="O169" s="50">
        <f t="shared" si="13"/>
        <v>3.5</v>
      </c>
      <c r="P169" s="51">
        <f t="shared" si="14"/>
        <v>1</v>
      </c>
    </row>
    <row r="170" spans="1:16" ht="12.75">
      <c r="A170" s="67">
        <f t="shared" si="12"/>
        <v>163</v>
      </c>
      <c r="B170" s="82"/>
      <c r="C170" s="41" t="s">
        <v>42</v>
      </c>
      <c r="D170" s="61" t="s">
        <v>14</v>
      </c>
      <c r="E170" s="62">
        <v>1804</v>
      </c>
      <c r="F170" s="43" t="s">
        <v>20</v>
      </c>
      <c r="G170" s="40">
        <v>4.5</v>
      </c>
      <c r="H170" s="38">
        <v>1</v>
      </c>
      <c r="I170" s="48"/>
      <c r="J170" s="48"/>
      <c r="K170" s="49"/>
      <c r="L170" s="48"/>
      <c r="M170" s="50"/>
      <c r="N170" s="48"/>
      <c r="O170" s="50">
        <f t="shared" si="13"/>
        <v>4.5</v>
      </c>
      <c r="P170" s="51">
        <f t="shared" si="14"/>
        <v>1</v>
      </c>
    </row>
    <row r="171" spans="1:16" ht="12.75">
      <c r="A171" s="67">
        <f t="shared" si="12"/>
        <v>164</v>
      </c>
      <c r="B171" s="82"/>
      <c r="C171" s="41" t="s">
        <v>108</v>
      </c>
      <c r="D171" s="61" t="s">
        <v>14</v>
      </c>
      <c r="E171" s="62">
        <v>1150</v>
      </c>
      <c r="F171" s="43" t="s">
        <v>86</v>
      </c>
      <c r="G171" s="40">
        <v>1</v>
      </c>
      <c r="H171" s="38">
        <v>1</v>
      </c>
      <c r="I171" s="48"/>
      <c r="J171" s="48"/>
      <c r="K171" s="49"/>
      <c r="L171" s="48"/>
      <c r="M171" s="50"/>
      <c r="N171" s="48"/>
      <c r="O171" s="50">
        <f t="shared" si="13"/>
        <v>1</v>
      </c>
      <c r="P171" s="51">
        <f t="shared" si="14"/>
        <v>1</v>
      </c>
    </row>
    <row r="172" spans="1:16" ht="15">
      <c r="A172" s="67">
        <f t="shared" si="12"/>
        <v>165</v>
      </c>
      <c r="B172" s="82"/>
      <c r="C172" s="41" t="s">
        <v>306</v>
      </c>
      <c r="D172" s="61" t="s">
        <v>14</v>
      </c>
      <c r="E172" s="62">
        <v>1849</v>
      </c>
      <c r="F172" s="43" t="s">
        <v>307</v>
      </c>
      <c r="G172" s="49"/>
      <c r="H172" s="48"/>
      <c r="I172" s="48"/>
      <c r="J172" s="48"/>
      <c r="K172" s="49"/>
      <c r="L172" s="48"/>
      <c r="M172" s="50">
        <v>4</v>
      </c>
      <c r="N172" s="35">
        <v>1</v>
      </c>
      <c r="O172" s="50">
        <f t="shared" si="13"/>
        <v>4</v>
      </c>
      <c r="P172" s="51">
        <f t="shared" si="14"/>
        <v>1</v>
      </c>
    </row>
    <row r="173" spans="1:16" ht="12.75">
      <c r="A173" s="67">
        <f t="shared" si="12"/>
        <v>166</v>
      </c>
      <c r="B173" s="82"/>
      <c r="C173" s="41" t="s">
        <v>264</v>
      </c>
      <c r="D173" s="61" t="s">
        <v>14</v>
      </c>
      <c r="E173" s="62">
        <v>1495</v>
      </c>
      <c r="F173" s="43" t="s">
        <v>218</v>
      </c>
      <c r="G173" s="49"/>
      <c r="H173" s="37"/>
      <c r="I173" s="37"/>
      <c r="J173" s="37"/>
      <c r="K173" s="40">
        <v>3</v>
      </c>
      <c r="L173" s="52">
        <v>1</v>
      </c>
      <c r="M173" s="40"/>
      <c r="N173" s="52"/>
      <c r="O173" s="50">
        <f t="shared" si="13"/>
        <v>3</v>
      </c>
      <c r="P173" s="51">
        <f t="shared" si="14"/>
        <v>1</v>
      </c>
    </row>
    <row r="174" spans="1:16" ht="12.75">
      <c r="A174" s="67">
        <f t="shared" si="12"/>
        <v>167</v>
      </c>
      <c r="B174" s="82"/>
      <c r="C174" s="53" t="s">
        <v>191</v>
      </c>
      <c r="D174" s="63">
        <v>1500</v>
      </c>
      <c r="E174" s="63" t="s">
        <v>14</v>
      </c>
      <c r="F174" s="54" t="s">
        <v>192</v>
      </c>
      <c r="G174" s="49"/>
      <c r="H174" s="48"/>
      <c r="I174" s="55">
        <v>2.5</v>
      </c>
      <c r="J174" s="39">
        <v>1</v>
      </c>
      <c r="K174" s="49"/>
      <c r="L174" s="48"/>
      <c r="M174" s="50"/>
      <c r="N174" s="48"/>
      <c r="O174" s="50">
        <f t="shared" si="13"/>
        <v>2.5</v>
      </c>
      <c r="P174" s="51">
        <f t="shared" si="14"/>
        <v>1</v>
      </c>
    </row>
    <row r="175" spans="1:16" ht="12.75">
      <c r="A175" s="67">
        <f t="shared" si="12"/>
        <v>168</v>
      </c>
      <c r="B175" s="82"/>
      <c r="C175" s="41" t="s">
        <v>84</v>
      </c>
      <c r="D175" s="61" t="s">
        <v>14</v>
      </c>
      <c r="E175" s="62">
        <v>1073</v>
      </c>
      <c r="F175" s="43" t="s">
        <v>59</v>
      </c>
      <c r="G175" s="40">
        <v>3</v>
      </c>
      <c r="H175" s="38">
        <v>1</v>
      </c>
      <c r="I175" s="48"/>
      <c r="J175" s="48"/>
      <c r="K175" s="49"/>
      <c r="L175" s="48"/>
      <c r="M175" s="50"/>
      <c r="N175" s="48"/>
      <c r="O175" s="50">
        <f t="shared" si="13"/>
        <v>3</v>
      </c>
      <c r="P175" s="51">
        <f t="shared" si="14"/>
        <v>1</v>
      </c>
    </row>
    <row r="176" spans="1:16" ht="12.75">
      <c r="A176" s="67">
        <f t="shared" si="12"/>
        <v>169</v>
      </c>
      <c r="B176" s="82"/>
      <c r="C176" s="41" t="s">
        <v>283</v>
      </c>
      <c r="D176" s="61" t="s">
        <v>14</v>
      </c>
      <c r="E176" s="62">
        <v>1100</v>
      </c>
      <c r="F176" s="43" t="s">
        <v>240</v>
      </c>
      <c r="G176" s="49"/>
      <c r="H176" s="37"/>
      <c r="I176" s="37"/>
      <c r="J176" s="37"/>
      <c r="K176" s="40">
        <v>1</v>
      </c>
      <c r="L176" s="52">
        <v>1</v>
      </c>
      <c r="M176" s="40"/>
      <c r="N176" s="52"/>
      <c r="O176" s="50">
        <f t="shared" si="13"/>
        <v>1</v>
      </c>
      <c r="P176" s="51">
        <f t="shared" si="14"/>
        <v>1</v>
      </c>
    </row>
  </sheetData>
  <sheetProtection/>
  <autoFilter ref="B7:P176">
    <sortState ref="B8:P176">
      <sortCondition descending="1" sortBy="value" ref="B8:B176"/>
    </sortState>
  </autoFilter>
  <hyperlinks>
    <hyperlink ref="A1:G1" r:id="rId1" display="http://chess-results.com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6" sqref="J6:J43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38.8515625" style="0" customWidth="1"/>
    <col min="5" max="5" width="6.140625" style="0" customWidth="1"/>
    <col min="6" max="6" width="5.8515625" style="0" customWidth="1"/>
    <col min="7" max="7" width="42.28125" style="0" customWidth="1"/>
    <col min="8" max="8" width="4.421875" style="0" customWidth="1"/>
    <col min="9" max="9" width="5.8515625" style="0" customWidth="1"/>
    <col min="10" max="10" width="11.28125" style="0" bestFit="1" customWidth="1"/>
  </cols>
  <sheetData>
    <row r="1" ht="15" customHeight="1">
      <c r="A1" s="6" t="s">
        <v>329</v>
      </c>
    </row>
    <row r="2" ht="15" customHeight="1"/>
    <row r="3" spans="1:7" ht="15" customHeight="1">
      <c r="A3" s="8" t="s">
        <v>131</v>
      </c>
      <c r="G3" s="87" t="s">
        <v>375</v>
      </c>
    </row>
    <row r="4" ht="15" customHeight="1"/>
    <row r="5" spans="1:10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10" t="s">
        <v>330</v>
      </c>
      <c r="J5" s="33" t="s">
        <v>128</v>
      </c>
    </row>
    <row r="6" spans="1:10" ht="15" customHeight="1">
      <c r="A6" s="13">
        <v>1</v>
      </c>
      <c r="B6" s="13">
        <v>1</v>
      </c>
      <c r="C6" s="14" t="s">
        <v>12</v>
      </c>
      <c r="D6" s="15" t="s">
        <v>331</v>
      </c>
      <c r="E6" s="13">
        <v>2091</v>
      </c>
      <c r="F6" s="14" t="s">
        <v>14</v>
      </c>
      <c r="G6" s="15" t="s">
        <v>332</v>
      </c>
      <c r="H6" s="14" t="s">
        <v>333</v>
      </c>
      <c r="I6" s="14" t="s">
        <v>334</v>
      </c>
      <c r="J6" s="35">
        <v>20</v>
      </c>
    </row>
    <row r="7" spans="1:10" ht="15" customHeight="1">
      <c r="A7" s="13">
        <v>2</v>
      </c>
      <c r="B7" s="13">
        <v>2</v>
      </c>
      <c r="C7" s="14" t="s">
        <v>134</v>
      </c>
      <c r="D7" s="15" t="s">
        <v>335</v>
      </c>
      <c r="E7" s="13">
        <v>2023</v>
      </c>
      <c r="F7" s="14" t="s">
        <v>14</v>
      </c>
      <c r="G7" s="15" t="s">
        <v>19</v>
      </c>
      <c r="H7" s="14" t="s">
        <v>336</v>
      </c>
      <c r="I7" s="14" t="s">
        <v>334</v>
      </c>
      <c r="J7" s="35">
        <v>17</v>
      </c>
    </row>
    <row r="8" spans="1:10" ht="15" customHeight="1">
      <c r="A8" s="13">
        <v>3</v>
      </c>
      <c r="B8" s="13">
        <v>3</v>
      </c>
      <c r="C8" s="14" t="s">
        <v>134</v>
      </c>
      <c r="D8" s="15" t="s">
        <v>337</v>
      </c>
      <c r="E8" s="13">
        <v>1884</v>
      </c>
      <c r="F8" s="14" t="s">
        <v>14</v>
      </c>
      <c r="G8" s="15" t="s">
        <v>19</v>
      </c>
      <c r="H8" s="14" t="s">
        <v>338</v>
      </c>
      <c r="I8" s="14" t="s">
        <v>334</v>
      </c>
      <c r="J8" s="35">
        <v>15</v>
      </c>
    </row>
    <row r="9" spans="1:10" ht="15" customHeight="1">
      <c r="A9" s="13">
        <v>4</v>
      </c>
      <c r="B9" s="13">
        <v>7</v>
      </c>
      <c r="C9" s="14" t="s">
        <v>134</v>
      </c>
      <c r="D9" s="15" t="s">
        <v>339</v>
      </c>
      <c r="E9" s="13">
        <v>1789</v>
      </c>
      <c r="F9" s="14" t="s">
        <v>14</v>
      </c>
      <c r="G9" s="15" t="s">
        <v>53</v>
      </c>
      <c r="H9" s="14" t="s">
        <v>338</v>
      </c>
      <c r="I9" s="14" t="s">
        <v>334</v>
      </c>
      <c r="J9" s="35">
        <v>13</v>
      </c>
    </row>
    <row r="10" spans="1:10" ht="15" customHeight="1">
      <c r="A10" s="13">
        <v>5</v>
      </c>
      <c r="B10" s="13">
        <v>9</v>
      </c>
      <c r="C10" s="14" t="s">
        <v>134</v>
      </c>
      <c r="D10" s="15" t="s">
        <v>176</v>
      </c>
      <c r="E10" s="13">
        <v>1751</v>
      </c>
      <c r="F10" s="14" t="s">
        <v>14</v>
      </c>
      <c r="G10" s="15" t="s">
        <v>36</v>
      </c>
      <c r="H10" s="14" t="s">
        <v>338</v>
      </c>
      <c r="I10" s="14" t="s">
        <v>334</v>
      </c>
      <c r="J10" s="35">
        <v>12</v>
      </c>
    </row>
    <row r="11" spans="1:10" ht="15" customHeight="1">
      <c r="A11" s="13">
        <v>6</v>
      </c>
      <c r="B11" s="13">
        <v>23</v>
      </c>
      <c r="C11" s="14" t="s">
        <v>134</v>
      </c>
      <c r="D11" s="15" t="s">
        <v>340</v>
      </c>
      <c r="E11" s="13">
        <v>1477</v>
      </c>
      <c r="F11" s="14" t="s">
        <v>14</v>
      </c>
      <c r="G11" s="15" t="s">
        <v>20</v>
      </c>
      <c r="H11" s="14" t="s">
        <v>338</v>
      </c>
      <c r="I11" s="14" t="s">
        <v>334</v>
      </c>
      <c r="J11" s="35">
        <v>11</v>
      </c>
    </row>
    <row r="12" spans="1:10" ht="15" customHeight="1">
      <c r="A12" s="13">
        <v>7</v>
      </c>
      <c r="B12" s="13">
        <v>4</v>
      </c>
      <c r="C12" s="14" t="s">
        <v>134</v>
      </c>
      <c r="D12" s="15" t="s">
        <v>341</v>
      </c>
      <c r="E12" s="13">
        <v>1857</v>
      </c>
      <c r="F12" s="14" t="s">
        <v>14</v>
      </c>
      <c r="G12" s="15" t="s">
        <v>30</v>
      </c>
      <c r="H12" s="14" t="s">
        <v>342</v>
      </c>
      <c r="I12" s="14" t="s">
        <v>334</v>
      </c>
      <c r="J12" s="35">
        <v>10</v>
      </c>
    </row>
    <row r="13" spans="1:10" ht="15" customHeight="1">
      <c r="A13" s="13">
        <v>8</v>
      </c>
      <c r="B13" s="13">
        <v>11</v>
      </c>
      <c r="C13" s="14" t="s">
        <v>134</v>
      </c>
      <c r="D13" s="15" t="s">
        <v>147</v>
      </c>
      <c r="E13" s="13">
        <v>1728</v>
      </c>
      <c r="F13" s="14" t="s">
        <v>14</v>
      </c>
      <c r="G13" s="15" t="s">
        <v>36</v>
      </c>
      <c r="H13" s="14" t="s">
        <v>342</v>
      </c>
      <c r="I13" s="14" t="s">
        <v>334</v>
      </c>
      <c r="J13" s="35">
        <v>9</v>
      </c>
    </row>
    <row r="14" spans="1:10" ht="15" customHeight="1">
      <c r="A14" s="13">
        <v>9</v>
      </c>
      <c r="B14" s="13">
        <v>6</v>
      </c>
      <c r="C14" s="14" t="s">
        <v>134</v>
      </c>
      <c r="D14" s="15" t="s">
        <v>343</v>
      </c>
      <c r="E14" s="13">
        <v>1819</v>
      </c>
      <c r="F14" s="14" t="s">
        <v>14</v>
      </c>
      <c r="G14" s="15" t="s">
        <v>20</v>
      </c>
      <c r="H14" s="14" t="s">
        <v>342</v>
      </c>
      <c r="I14" s="14" t="s">
        <v>334</v>
      </c>
      <c r="J14" s="35">
        <v>8</v>
      </c>
    </row>
    <row r="15" spans="1:10" ht="15" customHeight="1">
      <c r="A15" s="13">
        <v>10</v>
      </c>
      <c r="B15" s="13">
        <v>8</v>
      </c>
      <c r="C15" s="14" t="s">
        <v>134</v>
      </c>
      <c r="D15" s="15" t="s">
        <v>344</v>
      </c>
      <c r="E15" s="13">
        <v>1764</v>
      </c>
      <c r="F15" s="14" t="s">
        <v>14</v>
      </c>
      <c r="G15" s="15" t="s">
        <v>20</v>
      </c>
      <c r="H15" s="14" t="s">
        <v>342</v>
      </c>
      <c r="I15" s="14" t="s">
        <v>334</v>
      </c>
      <c r="J15" s="35">
        <v>7</v>
      </c>
    </row>
    <row r="16" spans="1:10" ht="15" customHeight="1">
      <c r="A16" s="13">
        <v>11</v>
      </c>
      <c r="B16" s="13">
        <v>5</v>
      </c>
      <c r="C16" s="14" t="s">
        <v>134</v>
      </c>
      <c r="D16" s="15" t="s">
        <v>141</v>
      </c>
      <c r="E16" s="13">
        <v>1845</v>
      </c>
      <c r="F16" s="14" t="s">
        <v>14</v>
      </c>
      <c r="G16" s="15" t="s">
        <v>17</v>
      </c>
      <c r="H16" s="14" t="s">
        <v>345</v>
      </c>
      <c r="I16" s="14" t="s">
        <v>334</v>
      </c>
      <c r="J16" s="35">
        <v>6</v>
      </c>
    </row>
    <row r="17" spans="1:10" ht="15" customHeight="1">
      <c r="A17" s="13">
        <v>12</v>
      </c>
      <c r="B17" s="13">
        <v>14</v>
      </c>
      <c r="C17" s="14" t="s">
        <v>134</v>
      </c>
      <c r="D17" s="15" t="s">
        <v>346</v>
      </c>
      <c r="E17" s="13">
        <v>1634</v>
      </c>
      <c r="F17" s="14" t="s">
        <v>14</v>
      </c>
      <c r="G17" s="15" t="s">
        <v>36</v>
      </c>
      <c r="H17" s="14" t="s">
        <v>345</v>
      </c>
      <c r="I17" s="14" t="s">
        <v>334</v>
      </c>
      <c r="J17" s="35">
        <v>5</v>
      </c>
    </row>
    <row r="18" spans="1:10" ht="15" customHeight="1">
      <c r="A18" s="13">
        <v>13</v>
      </c>
      <c r="B18" s="13">
        <v>10</v>
      </c>
      <c r="C18" s="14" t="s">
        <v>134</v>
      </c>
      <c r="D18" s="15" t="s">
        <v>156</v>
      </c>
      <c r="E18" s="13">
        <v>1736</v>
      </c>
      <c r="F18" s="14" t="s">
        <v>14</v>
      </c>
      <c r="G18" s="15" t="s">
        <v>218</v>
      </c>
      <c r="H18" s="14" t="s">
        <v>345</v>
      </c>
      <c r="I18" s="14" t="s">
        <v>334</v>
      </c>
      <c r="J18" s="35">
        <v>4</v>
      </c>
    </row>
    <row r="19" spans="1:10" ht="15" customHeight="1">
      <c r="A19" s="13">
        <v>14</v>
      </c>
      <c r="B19" s="13">
        <v>13</v>
      </c>
      <c r="C19" s="14" t="s">
        <v>134</v>
      </c>
      <c r="D19" s="15" t="s">
        <v>347</v>
      </c>
      <c r="E19" s="13">
        <v>1674</v>
      </c>
      <c r="F19" s="14" t="s">
        <v>14</v>
      </c>
      <c r="G19" s="15" t="s">
        <v>20</v>
      </c>
      <c r="H19" s="14" t="s">
        <v>345</v>
      </c>
      <c r="I19" s="14" t="s">
        <v>334</v>
      </c>
      <c r="J19" s="35">
        <v>3</v>
      </c>
    </row>
    <row r="20" spans="1:10" ht="15" customHeight="1">
      <c r="A20" s="13">
        <v>15</v>
      </c>
      <c r="B20" s="13">
        <v>12</v>
      </c>
      <c r="C20" s="14" t="s">
        <v>134</v>
      </c>
      <c r="D20" s="15" t="s">
        <v>164</v>
      </c>
      <c r="E20" s="13">
        <v>1688</v>
      </c>
      <c r="F20" s="14" t="s">
        <v>14</v>
      </c>
      <c r="G20" s="15" t="s">
        <v>221</v>
      </c>
      <c r="H20" s="14" t="s">
        <v>345</v>
      </c>
      <c r="I20" s="14" t="s">
        <v>334</v>
      </c>
      <c r="J20" s="35">
        <v>2</v>
      </c>
    </row>
    <row r="21" spans="1:10" ht="15" customHeight="1">
      <c r="A21" s="13">
        <v>16</v>
      </c>
      <c r="B21" s="13">
        <v>16</v>
      </c>
      <c r="C21" s="14" t="s">
        <v>134</v>
      </c>
      <c r="D21" s="15" t="s">
        <v>348</v>
      </c>
      <c r="E21" s="13">
        <v>1537</v>
      </c>
      <c r="F21" s="14" t="s">
        <v>14</v>
      </c>
      <c r="G21" s="15" t="s">
        <v>20</v>
      </c>
      <c r="H21" s="14" t="s">
        <v>345</v>
      </c>
      <c r="I21" s="14" t="s">
        <v>334</v>
      </c>
      <c r="J21" s="35">
        <v>1</v>
      </c>
    </row>
    <row r="22" spans="1:10" ht="15" customHeight="1">
      <c r="A22" s="13">
        <v>17</v>
      </c>
      <c r="B22" s="13">
        <v>26</v>
      </c>
      <c r="C22" s="14" t="s">
        <v>134</v>
      </c>
      <c r="D22" s="15" t="s">
        <v>349</v>
      </c>
      <c r="E22" s="13">
        <v>1372</v>
      </c>
      <c r="F22" s="14" t="s">
        <v>14</v>
      </c>
      <c r="G22" s="15" t="s">
        <v>20</v>
      </c>
      <c r="H22" s="14" t="s">
        <v>350</v>
      </c>
      <c r="I22" s="14" t="s">
        <v>334</v>
      </c>
      <c r="J22" s="35">
        <v>1</v>
      </c>
    </row>
    <row r="23" spans="1:10" ht="15" customHeight="1">
      <c r="A23" s="13">
        <v>18</v>
      </c>
      <c r="B23" s="13">
        <v>17</v>
      </c>
      <c r="C23" s="14" t="s">
        <v>134</v>
      </c>
      <c r="D23" s="15" t="s">
        <v>351</v>
      </c>
      <c r="E23" s="13">
        <v>1522</v>
      </c>
      <c r="F23" s="14" t="s">
        <v>14</v>
      </c>
      <c r="G23" s="15" t="s">
        <v>36</v>
      </c>
      <c r="H23" s="14" t="s">
        <v>350</v>
      </c>
      <c r="I23" s="14" t="s">
        <v>334</v>
      </c>
      <c r="J23" s="35">
        <v>1</v>
      </c>
    </row>
    <row r="24" spans="1:10" ht="15" customHeight="1">
      <c r="A24" s="13">
        <v>19</v>
      </c>
      <c r="B24" s="13">
        <v>31</v>
      </c>
      <c r="C24" s="14" t="s">
        <v>134</v>
      </c>
      <c r="D24" s="15" t="s">
        <v>352</v>
      </c>
      <c r="E24" s="13">
        <v>1174</v>
      </c>
      <c r="F24" s="14" t="s">
        <v>14</v>
      </c>
      <c r="G24" s="15" t="s">
        <v>20</v>
      </c>
      <c r="H24" s="14" t="s">
        <v>350</v>
      </c>
      <c r="I24" s="14" t="s">
        <v>334</v>
      </c>
      <c r="J24" s="35">
        <v>1</v>
      </c>
    </row>
    <row r="25" spans="1:10" ht="15" customHeight="1">
      <c r="A25" s="13">
        <v>20</v>
      </c>
      <c r="B25" s="13">
        <v>22</v>
      </c>
      <c r="C25" s="14" t="s">
        <v>134</v>
      </c>
      <c r="D25" s="15" t="s">
        <v>188</v>
      </c>
      <c r="E25" s="13">
        <v>1479</v>
      </c>
      <c r="F25" s="14" t="s">
        <v>14</v>
      </c>
      <c r="G25" s="15" t="s">
        <v>53</v>
      </c>
      <c r="H25" s="14" t="s">
        <v>350</v>
      </c>
      <c r="I25" s="14" t="s">
        <v>334</v>
      </c>
      <c r="J25" s="35">
        <v>1</v>
      </c>
    </row>
    <row r="26" spans="1:10" ht="15" customHeight="1">
      <c r="A26" s="13">
        <v>21</v>
      </c>
      <c r="B26" s="13">
        <v>28</v>
      </c>
      <c r="C26" s="14" t="s">
        <v>134</v>
      </c>
      <c r="D26" s="15" t="s">
        <v>353</v>
      </c>
      <c r="E26" s="13">
        <v>1216</v>
      </c>
      <c r="F26" s="14" t="s">
        <v>14</v>
      </c>
      <c r="G26" s="15" t="s">
        <v>73</v>
      </c>
      <c r="H26" s="14" t="s">
        <v>350</v>
      </c>
      <c r="I26" s="14" t="s">
        <v>334</v>
      </c>
      <c r="J26" s="35">
        <v>1</v>
      </c>
    </row>
    <row r="27" spans="1:10" ht="15" customHeight="1">
      <c r="A27" s="13">
        <v>22</v>
      </c>
      <c r="B27" s="13">
        <v>15</v>
      </c>
      <c r="C27" s="14" t="s">
        <v>134</v>
      </c>
      <c r="D27" s="15" t="s">
        <v>354</v>
      </c>
      <c r="E27" s="13">
        <v>1614</v>
      </c>
      <c r="F27" s="14" t="s">
        <v>14</v>
      </c>
      <c r="G27" s="15" t="s">
        <v>221</v>
      </c>
      <c r="H27" s="14" t="s">
        <v>355</v>
      </c>
      <c r="I27" s="14" t="s">
        <v>334</v>
      </c>
      <c r="J27" s="35">
        <v>1</v>
      </c>
    </row>
    <row r="28" spans="1:10" ht="15" customHeight="1">
      <c r="A28" s="13">
        <v>23</v>
      </c>
      <c r="B28" s="13">
        <v>20</v>
      </c>
      <c r="C28" s="14" t="s">
        <v>134</v>
      </c>
      <c r="D28" s="15" t="s">
        <v>179</v>
      </c>
      <c r="E28" s="13">
        <v>1483</v>
      </c>
      <c r="F28" s="14" t="s">
        <v>14</v>
      </c>
      <c r="G28" s="15" t="s">
        <v>36</v>
      </c>
      <c r="H28" s="14" t="s">
        <v>355</v>
      </c>
      <c r="I28" s="14" t="s">
        <v>334</v>
      </c>
      <c r="J28" s="35">
        <v>1</v>
      </c>
    </row>
    <row r="29" spans="1:10" ht="15" customHeight="1">
      <c r="A29" s="13">
        <v>24</v>
      </c>
      <c r="B29" s="13">
        <v>21</v>
      </c>
      <c r="C29" s="14" t="s">
        <v>134</v>
      </c>
      <c r="D29" s="15" t="s">
        <v>172</v>
      </c>
      <c r="E29" s="13">
        <v>1482</v>
      </c>
      <c r="F29" s="14" t="s">
        <v>14</v>
      </c>
      <c r="G29" s="15" t="s">
        <v>218</v>
      </c>
      <c r="H29" s="14" t="s">
        <v>355</v>
      </c>
      <c r="I29" s="14" t="s">
        <v>334</v>
      </c>
      <c r="J29" s="35">
        <v>1</v>
      </c>
    </row>
    <row r="30" spans="1:10" ht="15" customHeight="1">
      <c r="A30" s="13">
        <v>25</v>
      </c>
      <c r="B30" s="13">
        <v>19</v>
      </c>
      <c r="C30" s="14" t="s">
        <v>134</v>
      </c>
      <c r="D30" s="15" t="s">
        <v>356</v>
      </c>
      <c r="E30" s="13">
        <v>1500</v>
      </c>
      <c r="F30" s="14" t="s">
        <v>14</v>
      </c>
      <c r="G30" s="15" t="s">
        <v>20</v>
      </c>
      <c r="H30" s="14" t="s">
        <v>355</v>
      </c>
      <c r="I30" s="14" t="s">
        <v>334</v>
      </c>
      <c r="J30" s="35">
        <v>1</v>
      </c>
    </row>
    <row r="31" spans="1:10" ht="15" customHeight="1">
      <c r="A31" s="13">
        <v>26</v>
      </c>
      <c r="B31" s="13">
        <v>34</v>
      </c>
      <c r="C31" s="14" t="s">
        <v>134</v>
      </c>
      <c r="D31" s="15" t="s">
        <v>357</v>
      </c>
      <c r="E31" s="13">
        <v>1139</v>
      </c>
      <c r="F31" s="14" t="s">
        <v>14</v>
      </c>
      <c r="G31" s="15" t="s">
        <v>20</v>
      </c>
      <c r="H31" s="14" t="s">
        <v>355</v>
      </c>
      <c r="I31" s="14" t="s">
        <v>334</v>
      </c>
      <c r="J31" s="35">
        <v>1</v>
      </c>
    </row>
    <row r="32" spans="1:10" ht="15" customHeight="1">
      <c r="A32" s="13">
        <v>27</v>
      </c>
      <c r="B32" s="13">
        <v>27</v>
      </c>
      <c r="C32" s="14" t="s">
        <v>134</v>
      </c>
      <c r="D32" s="15" t="s">
        <v>190</v>
      </c>
      <c r="E32" s="13">
        <v>1333</v>
      </c>
      <c r="F32" s="14" t="s">
        <v>14</v>
      </c>
      <c r="G32" s="15" t="s">
        <v>49</v>
      </c>
      <c r="H32" s="14" t="s">
        <v>355</v>
      </c>
      <c r="I32" s="14" t="s">
        <v>334</v>
      </c>
      <c r="J32" s="35">
        <v>1</v>
      </c>
    </row>
    <row r="33" spans="1:10" ht="15" customHeight="1">
      <c r="A33" s="13">
        <v>28</v>
      </c>
      <c r="B33" s="13">
        <v>35</v>
      </c>
      <c r="C33" s="14" t="s">
        <v>134</v>
      </c>
      <c r="D33" s="15" t="s">
        <v>358</v>
      </c>
      <c r="E33" s="13">
        <v>1120</v>
      </c>
      <c r="F33" s="14" t="s">
        <v>14</v>
      </c>
      <c r="G33" s="15" t="s">
        <v>20</v>
      </c>
      <c r="H33" s="14" t="s">
        <v>355</v>
      </c>
      <c r="I33" s="14" t="s">
        <v>334</v>
      </c>
      <c r="J33" s="35">
        <v>1</v>
      </c>
    </row>
    <row r="34" spans="1:10" ht="15" customHeight="1">
      <c r="A34" s="13">
        <v>29</v>
      </c>
      <c r="B34" s="13">
        <v>25</v>
      </c>
      <c r="C34" s="14" t="s">
        <v>134</v>
      </c>
      <c r="D34" s="15" t="s">
        <v>359</v>
      </c>
      <c r="E34" s="13">
        <v>1410</v>
      </c>
      <c r="F34" s="14" t="s">
        <v>14</v>
      </c>
      <c r="G34" s="15" t="s">
        <v>73</v>
      </c>
      <c r="H34" s="14" t="s">
        <v>360</v>
      </c>
      <c r="I34" s="14" t="s">
        <v>334</v>
      </c>
      <c r="J34" s="35">
        <v>1</v>
      </c>
    </row>
    <row r="35" spans="1:10" ht="15" customHeight="1">
      <c r="A35" s="13">
        <v>30</v>
      </c>
      <c r="B35" s="13">
        <v>18</v>
      </c>
      <c r="C35" s="14" t="s">
        <v>134</v>
      </c>
      <c r="D35" s="15" t="s">
        <v>361</v>
      </c>
      <c r="E35" s="13">
        <v>1500</v>
      </c>
      <c r="F35" s="14" t="s">
        <v>14</v>
      </c>
      <c r="G35" s="15" t="s">
        <v>20</v>
      </c>
      <c r="H35" s="14" t="s">
        <v>360</v>
      </c>
      <c r="I35" s="14" t="s">
        <v>334</v>
      </c>
      <c r="J35" s="35">
        <v>1</v>
      </c>
    </row>
    <row r="36" spans="1:10" ht="15" customHeight="1">
      <c r="A36" s="13">
        <v>31</v>
      </c>
      <c r="B36" s="13">
        <v>24</v>
      </c>
      <c r="C36" s="14" t="s">
        <v>134</v>
      </c>
      <c r="D36" s="15" t="s">
        <v>362</v>
      </c>
      <c r="E36" s="13">
        <v>1446</v>
      </c>
      <c r="F36" s="14" t="s">
        <v>14</v>
      </c>
      <c r="G36" s="15" t="s">
        <v>20</v>
      </c>
      <c r="H36" s="14" t="s">
        <v>360</v>
      </c>
      <c r="I36" s="14" t="s">
        <v>334</v>
      </c>
      <c r="J36" s="35">
        <v>1</v>
      </c>
    </row>
    <row r="37" spans="1:10" ht="15" customHeight="1">
      <c r="A37" s="13">
        <v>32</v>
      </c>
      <c r="B37" s="13">
        <v>33</v>
      </c>
      <c r="C37" s="14" t="s">
        <v>134</v>
      </c>
      <c r="D37" s="15" t="s">
        <v>363</v>
      </c>
      <c r="E37" s="13">
        <v>1160</v>
      </c>
      <c r="F37" s="14" t="s">
        <v>14</v>
      </c>
      <c r="G37" s="15" t="s">
        <v>20</v>
      </c>
      <c r="H37" s="14" t="s">
        <v>360</v>
      </c>
      <c r="I37" s="14" t="s">
        <v>334</v>
      </c>
      <c r="J37" s="35">
        <v>1</v>
      </c>
    </row>
    <row r="38" spans="1:10" ht="15" customHeight="1">
      <c r="A38" s="13">
        <v>33</v>
      </c>
      <c r="B38" s="13">
        <v>38</v>
      </c>
      <c r="C38" s="14" t="s">
        <v>134</v>
      </c>
      <c r="D38" s="15" t="s">
        <v>364</v>
      </c>
      <c r="E38" s="13">
        <v>1040</v>
      </c>
      <c r="F38" s="14" t="s">
        <v>14</v>
      </c>
      <c r="G38" s="15" t="s">
        <v>20</v>
      </c>
      <c r="H38" s="14" t="s">
        <v>360</v>
      </c>
      <c r="I38" s="14" t="s">
        <v>334</v>
      </c>
      <c r="J38" s="35">
        <v>1</v>
      </c>
    </row>
    <row r="39" spans="1:10" ht="15" customHeight="1">
      <c r="A39" s="13">
        <v>34</v>
      </c>
      <c r="B39" s="13">
        <v>36</v>
      </c>
      <c r="C39" s="14" t="s">
        <v>134</v>
      </c>
      <c r="D39" s="15" t="s">
        <v>365</v>
      </c>
      <c r="E39" s="13">
        <v>1118</v>
      </c>
      <c r="F39" s="14" t="s">
        <v>14</v>
      </c>
      <c r="G39" s="15" t="s">
        <v>20</v>
      </c>
      <c r="H39" s="14" t="s">
        <v>366</v>
      </c>
      <c r="I39" s="14" t="s">
        <v>334</v>
      </c>
      <c r="J39" s="35">
        <v>1</v>
      </c>
    </row>
    <row r="40" spans="1:10" ht="15" customHeight="1">
      <c r="A40" s="13">
        <v>35</v>
      </c>
      <c r="B40" s="13">
        <v>32</v>
      </c>
      <c r="C40" s="14" t="s">
        <v>134</v>
      </c>
      <c r="D40" s="15" t="s">
        <v>367</v>
      </c>
      <c r="E40" s="13">
        <v>1161</v>
      </c>
      <c r="F40" s="14" t="s">
        <v>14</v>
      </c>
      <c r="G40" s="15" t="s">
        <v>20</v>
      </c>
      <c r="H40" s="14" t="s">
        <v>366</v>
      </c>
      <c r="I40" s="14" t="s">
        <v>334</v>
      </c>
      <c r="J40" s="35">
        <v>1</v>
      </c>
    </row>
    <row r="41" spans="1:10" ht="15" customHeight="1">
      <c r="A41" s="13">
        <v>36</v>
      </c>
      <c r="B41" s="13">
        <v>37</v>
      </c>
      <c r="C41" s="14" t="s">
        <v>134</v>
      </c>
      <c r="D41" s="15" t="s">
        <v>368</v>
      </c>
      <c r="E41" s="13">
        <v>1092</v>
      </c>
      <c r="F41" s="14" t="s">
        <v>14</v>
      </c>
      <c r="G41" s="15" t="s">
        <v>20</v>
      </c>
      <c r="H41" s="14" t="s">
        <v>366</v>
      </c>
      <c r="I41" s="14" t="s">
        <v>334</v>
      </c>
      <c r="J41" s="35">
        <v>1</v>
      </c>
    </row>
    <row r="42" spans="1:10" ht="15" customHeight="1">
      <c r="A42" s="13">
        <v>37</v>
      </c>
      <c r="B42" s="13">
        <v>30</v>
      </c>
      <c r="C42" s="14" t="s">
        <v>134</v>
      </c>
      <c r="D42" s="15" t="s">
        <v>369</v>
      </c>
      <c r="E42" s="13">
        <v>1200</v>
      </c>
      <c r="F42" s="14" t="s">
        <v>14</v>
      </c>
      <c r="G42" s="15" t="s">
        <v>370</v>
      </c>
      <c r="H42" s="14" t="s">
        <v>371</v>
      </c>
      <c r="I42" s="14" t="s">
        <v>371</v>
      </c>
      <c r="J42" s="35">
        <v>1</v>
      </c>
    </row>
    <row r="43" spans="1:10" ht="15" customHeight="1">
      <c r="A43" s="13">
        <v>38</v>
      </c>
      <c r="B43" s="13">
        <v>29</v>
      </c>
      <c r="C43" s="14" t="s">
        <v>134</v>
      </c>
      <c r="D43" s="15" t="s">
        <v>372</v>
      </c>
      <c r="E43" s="13">
        <v>1200</v>
      </c>
      <c r="F43" s="14" t="s">
        <v>14</v>
      </c>
      <c r="G43" s="15" t="s">
        <v>20</v>
      </c>
      <c r="H43" s="14" t="s">
        <v>371</v>
      </c>
      <c r="I43" s="14" t="s">
        <v>371</v>
      </c>
      <c r="J43" s="90">
        <v>1</v>
      </c>
    </row>
    <row r="44" ht="15" customHeight="1">
      <c r="J44" s="88"/>
    </row>
    <row r="45" spans="1:10" ht="15" customHeight="1">
      <c r="A45" s="18" t="s">
        <v>204</v>
      </c>
      <c r="J45" s="88"/>
    </row>
    <row r="46" spans="1:10" ht="15" customHeight="1">
      <c r="A46" s="18" t="s">
        <v>373</v>
      </c>
      <c r="J46" s="88"/>
    </row>
    <row r="47" ht="15">
      <c r="J47" s="88"/>
    </row>
    <row r="48" ht="15">
      <c r="J48" s="88"/>
    </row>
    <row r="49" ht="15">
      <c r="J49" s="88"/>
    </row>
    <row r="50" ht="15">
      <c r="J50" s="88"/>
    </row>
    <row r="51" ht="15">
      <c r="J51" s="88"/>
    </row>
    <row r="52" ht="15">
      <c r="J52" s="88"/>
    </row>
    <row r="53" ht="15">
      <c r="J53" s="88"/>
    </row>
    <row r="54" ht="15">
      <c r="J54" s="88"/>
    </row>
    <row r="55" ht="15">
      <c r="J55" s="88"/>
    </row>
    <row r="56" ht="15">
      <c r="J56" s="89"/>
    </row>
    <row r="57" ht="15">
      <c r="J57" s="89"/>
    </row>
    <row r="58" ht="15">
      <c r="J58" s="89"/>
    </row>
    <row r="59" ht="15">
      <c r="J59" s="89"/>
    </row>
    <row r="60" ht="15">
      <c r="J60" s="89"/>
    </row>
    <row r="61" ht="15">
      <c r="J61" s="8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6" sqref="J6:J36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38.140625" style="0" customWidth="1"/>
    <col min="5" max="5" width="6.140625" style="0" customWidth="1"/>
    <col min="6" max="6" width="5.8515625" style="0" customWidth="1"/>
    <col min="7" max="7" width="37.8515625" style="0" customWidth="1"/>
    <col min="8" max="8" width="4.421875" style="0" customWidth="1"/>
    <col min="9" max="9" width="5.8515625" style="0" customWidth="1"/>
    <col min="10" max="10" width="11.28125" style="0" bestFit="1" customWidth="1"/>
  </cols>
  <sheetData>
    <row r="1" ht="15" customHeight="1">
      <c r="A1" s="6" t="s">
        <v>376</v>
      </c>
    </row>
    <row r="2" ht="15" customHeight="1"/>
    <row r="3" spans="1:7" ht="15" customHeight="1">
      <c r="A3" s="8" t="s">
        <v>131</v>
      </c>
      <c r="G3" s="34" t="s">
        <v>403</v>
      </c>
    </row>
    <row r="4" ht="15" customHeight="1"/>
    <row r="5" spans="1:10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10" t="s">
        <v>330</v>
      </c>
      <c r="J5" s="33" t="s">
        <v>128</v>
      </c>
    </row>
    <row r="6" spans="1:10" ht="15" customHeight="1">
      <c r="A6" s="13">
        <v>1</v>
      </c>
      <c r="B6" s="13">
        <v>1</v>
      </c>
      <c r="C6" s="14" t="s">
        <v>12</v>
      </c>
      <c r="D6" s="15" t="s">
        <v>331</v>
      </c>
      <c r="E6" s="13">
        <v>2079</v>
      </c>
      <c r="F6" s="14" t="s">
        <v>14</v>
      </c>
      <c r="G6" s="15" t="s">
        <v>332</v>
      </c>
      <c r="H6" s="14" t="s">
        <v>333</v>
      </c>
      <c r="I6" s="14" t="s">
        <v>334</v>
      </c>
      <c r="J6" s="35">
        <v>20</v>
      </c>
    </row>
    <row r="7" spans="1:10" ht="15" customHeight="1">
      <c r="A7" s="13">
        <v>2</v>
      </c>
      <c r="B7" s="13">
        <v>5</v>
      </c>
      <c r="C7" s="14" t="s">
        <v>134</v>
      </c>
      <c r="D7" s="15" t="s">
        <v>155</v>
      </c>
      <c r="E7" s="13">
        <v>1786</v>
      </c>
      <c r="F7" s="14" t="s">
        <v>14</v>
      </c>
      <c r="G7" s="15" t="s">
        <v>144</v>
      </c>
      <c r="H7" s="14" t="s">
        <v>377</v>
      </c>
      <c r="I7" s="14" t="s">
        <v>334</v>
      </c>
      <c r="J7" s="35">
        <v>17</v>
      </c>
    </row>
    <row r="8" spans="1:10" ht="15" customHeight="1">
      <c r="A8" s="13">
        <v>3</v>
      </c>
      <c r="B8" s="13">
        <v>4</v>
      </c>
      <c r="C8" s="14" t="s">
        <v>134</v>
      </c>
      <c r="D8" s="15" t="s">
        <v>141</v>
      </c>
      <c r="E8" s="13">
        <v>1834</v>
      </c>
      <c r="F8" s="14" t="s">
        <v>14</v>
      </c>
      <c r="G8" s="15" t="s">
        <v>142</v>
      </c>
      <c r="H8" s="14" t="s">
        <v>338</v>
      </c>
      <c r="I8" s="14" t="s">
        <v>334</v>
      </c>
      <c r="J8" s="35">
        <v>15</v>
      </c>
    </row>
    <row r="9" spans="1:10" ht="15" customHeight="1">
      <c r="A9" s="13">
        <v>4</v>
      </c>
      <c r="B9" s="13">
        <v>7</v>
      </c>
      <c r="C9" s="14" t="s">
        <v>134</v>
      </c>
      <c r="D9" s="15" t="s">
        <v>176</v>
      </c>
      <c r="E9" s="13">
        <v>1757</v>
      </c>
      <c r="F9" s="14" t="s">
        <v>14</v>
      </c>
      <c r="G9" s="15" t="s">
        <v>36</v>
      </c>
      <c r="H9" s="14" t="s">
        <v>338</v>
      </c>
      <c r="I9" s="14" t="s">
        <v>334</v>
      </c>
      <c r="J9" s="35">
        <v>13</v>
      </c>
    </row>
    <row r="10" spans="1:10" ht="15" customHeight="1">
      <c r="A10" s="13">
        <v>5</v>
      </c>
      <c r="B10" s="13">
        <v>3</v>
      </c>
      <c r="C10" s="14" t="s">
        <v>12</v>
      </c>
      <c r="D10" s="15" t="s">
        <v>139</v>
      </c>
      <c r="E10" s="13">
        <v>1888</v>
      </c>
      <c r="F10" s="14" t="s">
        <v>14</v>
      </c>
      <c r="G10" s="15" t="s">
        <v>30</v>
      </c>
      <c r="H10" s="14" t="s">
        <v>338</v>
      </c>
      <c r="I10" s="14" t="s">
        <v>334</v>
      </c>
      <c r="J10" s="35">
        <v>12</v>
      </c>
    </row>
    <row r="11" spans="1:10" ht="15" customHeight="1">
      <c r="A11" s="13">
        <v>6</v>
      </c>
      <c r="B11" s="13">
        <v>9</v>
      </c>
      <c r="C11" s="14" t="s">
        <v>134</v>
      </c>
      <c r="D11" s="15" t="s">
        <v>164</v>
      </c>
      <c r="E11" s="13">
        <v>1688</v>
      </c>
      <c r="F11" s="14" t="s">
        <v>14</v>
      </c>
      <c r="G11" s="15" t="s">
        <v>221</v>
      </c>
      <c r="H11" s="14" t="s">
        <v>342</v>
      </c>
      <c r="I11" s="14" t="s">
        <v>334</v>
      </c>
      <c r="J11" s="35">
        <v>11</v>
      </c>
    </row>
    <row r="12" spans="1:10" ht="15" customHeight="1">
      <c r="A12" s="13">
        <v>7</v>
      </c>
      <c r="B12" s="13">
        <v>8</v>
      </c>
      <c r="C12" s="14" t="s">
        <v>134</v>
      </c>
      <c r="D12" s="15" t="s">
        <v>156</v>
      </c>
      <c r="E12" s="13">
        <v>1735</v>
      </c>
      <c r="F12" s="14" t="s">
        <v>14</v>
      </c>
      <c r="G12" s="15" t="s">
        <v>218</v>
      </c>
      <c r="H12" s="14" t="s">
        <v>342</v>
      </c>
      <c r="I12" s="14" t="s">
        <v>334</v>
      </c>
      <c r="J12" s="35">
        <v>10</v>
      </c>
    </row>
    <row r="13" spans="1:10" ht="15" customHeight="1">
      <c r="A13" s="13">
        <v>8</v>
      </c>
      <c r="B13" s="13">
        <v>14</v>
      </c>
      <c r="C13" s="14" t="s">
        <v>134</v>
      </c>
      <c r="D13" s="15" t="s">
        <v>378</v>
      </c>
      <c r="E13" s="13">
        <v>1510</v>
      </c>
      <c r="F13" s="14" t="s">
        <v>14</v>
      </c>
      <c r="G13" s="15" t="s">
        <v>144</v>
      </c>
      <c r="H13" s="14" t="s">
        <v>342</v>
      </c>
      <c r="I13" s="14" t="s">
        <v>334</v>
      </c>
      <c r="J13" s="35">
        <v>9</v>
      </c>
    </row>
    <row r="14" spans="1:10" ht="15" customHeight="1">
      <c r="A14" s="13">
        <v>9</v>
      </c>
      <c r="B14" s="13">
        <v>2</v>
      </c>
      <c r="C14" s="14" t="s">
        <v>134</v>
      </c>
      <c r="D14" s="15" t="s">
        <v>341</v>
      </c>
      <c r="E14" s="13">
        <v>1899</v>
      </c>
      <c r="F14" s="14" t="s">
        <v>14</v>
      </c>
      <c r="G14" s="15" t="s">
        <v>30</v>
      </c>
      <c r="H14" s="14" t="s">
        <v>345</v>
      </c>
      <c r="I14" s="14" t="s">
        <v>334</v>
      </c>
      <c r="J14" s="35">
        <v>8</v>
      </c>
    </row>
    <row r="15" spans="1:10" ht="15" customHeight="1">
      <c r="A15" s="13">
        <v>10</v>
      </c>
      <c r="B15" s="13">
        <v>30</v>
      </c>
      <c r="C15" s="14" t="s">
        <v>134</v>
      </c>
      <c r="D15" s="15" t="s">
        <v>379</v>
      </c>
      <c r="E15" s="13">
        <v>1500</v>
      </c>
      <c r="F15" s="14" t="s">
        <v>14</v>
      </c>
      <c r="G15" s="15" t="s">
        <v>134</v>
      </c>
      <c r="H15" s="14" t="s">
        <v>345</v>
      </c>
      <c r="I15" s="14" t="s">
        <v>334</v>
      </c>
      <c r="J15" s="35">
        <v>7</v>
      </c>
    </row>
    <row r="16" spans="1:10" ht="15" customHeight="1">
      <c r="A16" s="13">
        <v>11</v>
      </c>
      <c r="B16" s="13">
        <v>18</v>
      </c>
      <c r="C16" s="14" t="s">
        <v>134</v>
      </c>
      <c r="D16" s="15" t="s">
        <v>380</v>
      </c>
      <c r="E16" s="13">
        <v>1500</v>
      </c>
      <c r="F16" s="14" t="s">
        <v>14</v>
      </c>
      <c r="G16" s="15" t="s">
        <v>61</v>
      </c>
      <c r="H16" s="14" t="s">
        <v>345</v>
      </c>
      <c r="I16" s="14" t="s">
        <v>334</v>
      </c>
      <c r="J16" s="35">
        <v>6</v>
      </c>
    </row>
    <row r="17" spans="1:10" ht="15" customHeight="1">
      <c r="A17" s="13">
        <v>12</v>
      </c>
      <c r="B17" s="13">
        <v>6</v>
      </c>
      <c r="C17" s="14" t="s">
        <v>134</v>
      </c>
      <c r="D17" s="15" t="s">
        <v>152</v>
      </c>
      <c r="E17" s="13">
        <v>1770</v>
      </c>
      <c r="F17" s="14" t="s">
        <v>14</v>
      </c>
      <c r="G17" s="15" t="s">
        <v>153</v>
      </c>
      <c r="H17" s="14" t="s">
        <v>345</v>
      </c>
      <c r="I17" s="14" t="s">
        <v>334</v>
      </c>
      <c r="J17" s="35">
        <v>5</v>
      </c>
    </row>
    <row r="18" spans="1:10" ht="15" customHeight="1">
      <c r="A18" s="13">
        <v>13</v>
      </c>
      <c r="B18" s="13">
        <v>12</v>
      </c>
      <c r="C18" s="14" t="s">
        <v>134</v>
      </c>
      <c r="D18" s="15" t="s">
        <v>381</v>
      </c>
      <c r="E18" s="13">
        <v>1604</v>
      </c>
      <c r="F18" s="14" t="s">
        <v>14</v>
      </c>
      <c r="G18" s="15" t="s">
        <v>382</v>
      </c>
      <c r="H18" s="14" t="s">
        <v>345</v>
      </c>
      <c r="I18" s="14" t="s">
        <v>334</v>
      </c>
      <c r="J18" s="35">
        <v>4</v>
      </c>
    </row>
    <row r="19" spans="1:10" ht="15" customHeight="1">
      <c r="A19" s="13">
        <v>14</v>
      </c>
      <c r="B19" s="13">
        <v>10</v>
      </c>
      <c r="C19" s="14" t="s">
        <v>134</v>
      </c>
      <c r="D19" s="15" t="s">
        <v>383</v>
      </c>
      <c r="E19" s="13">
        <v>1686</v>
      </c>
      <c r="F19" s="14" t="s">
        <v>14</v>
      </c>
      <c r="G19" s="15" t="s">
        <v>36</v>
      </c>
      <c r="H19" s="14" t="s">
        <v>345</v>
      </c>
      <c r="I19" s="14" t="s">
        <v>334</v>
      </c>
      <c r="J19" s="35">
        <v>3</v>
      </c>
    </row>
    <row r="20" spans="1:10" ht="15" customHeight="1">
      <c r="A20" s="13">
        <v>15</v>
      </c>
      <c r="B20" s="13">
        <v>17</v>
      </c>
      <c r="C20" s="14" t="s">
        <v>134</v>
      </c>
      <c r="D20" s="15" t="s">
        <v>384</v>
      </c>
      <c r="E20" s="13">
        <v>1500</v>
      </c>
      <c r="F20" s="14" t="s">
        <v>14</v>
      </c>
      <c r="G20" s="15" t="s">
        <v>385</v>
      </c>
      <c r="H20" s="14" t="s">
        <v>350</v>
      </c>
      <c r="I20" s="14" t="s">
        <v>334</v>
      </c>
      <c r="J20" s="35">
        <v>2</v>
      </c>
    </row>
    <row r="21" spans="1:10" ht="15" customHeight="1">
      <c r="A21" s="13">
        <v>16</v>
      </c>
      <c r="B21" s="13">
        <v>20</v>
      </c>
      <c r="C21" s="14" t="s">
        <v>134</v>
      </c>
      <c r="D21" s="15" t="s">
        <v>193</v>
      </c>
      <c r="E21" s="13">
        <v>1476</v>
      </c>
      <c r="F21" s="14" t="s">
        <v>14</v>
      </c>
      <c r="G21" s="15" t="s">
        <v>386</v>
      </c>
      <c r="H21" s="14" t="s">
        <v>350</v>
      </c>
      <c r="I21" s="14" t="s">
        <v>334</v>
      </c>
      <c r="J21" s="35">
        <v>1</v>
      </c>
    </row>
    <row r="22" spans="1:10" ht="15" customHeight="1">
      <c r="A22" s="13">
        <v>17</v>
      </c>
      <c r="B22" s="13">
        <v>15</v>
      </c>
      <c r="C22" s="14" t="s">
        <v>134</v>
      </c>
      <c r="D22" s="15" t="s">
        <v>387</v>
      </c>
      <c r="E22" s="13">
        <v>1500</v>
      </c>
      <c r="F22" s="14" t="s">
        <v>14</v>
      </c>
      <c r="G22" s="15" t="s">
        <v>150</v>
      </c>
      <c r="H22" s="14" t="s">
        <v>355</v>
      </c>
      <c r="I22" s="14" t="s">
        <v>334</v>
      </c>
      <c r="J22" s="35">
        <v>1</v>
      </c>
    </row>
    <row r="23" spans="1:10" ht="15" customHeight="1">
      <c r="A23" s="13">
        <v>18</v>
      </c>
      <c r="B23" s="13">
        <v>13</v>
      </c>
      <c r="C23" s="14" t="s">
        <v>134</v>
      </c>
      <c r="D23" s="15" t="s">
        <v>388</v>
      </c>
      <c r="E23" s="13">
        <v>1523</v>
      </c>
      <c r="F23" s="14" t="s">
        <v>14</v>
      </c>
      <c r="G23" s="15" t="s">
        <v>159</v>
      </c>
      <c r="H23" s="14" t="s">
        <v>355</v>
      </c>
      <c r="I23" s="14" t="s">
        <v>334</v>
      </c>
      <c r="J23" s="35">
        <v>1</v>
      </c>
    </row>
    <row r="24" spans="1:10" ht="15" customHeight="1">
      <c r="A24" s="13">
        <v>19</v>
      </c>
      <c r="B24" s="13">
        <v>16</v>
      </c>
      <c r="C24" s="14" t="s">
        <v>134</v>
      </c>
      <c r="D24" s="15" t="s">
        <v>389</v>
      </c>
      <c r="E24" s="13">
        <v>1500</v>
      </c>
      <c r="F24" s="14" t="s">
        <v>14</v>
      </c>
      <c r="G24" s="15" t="s">
        <v>390</v>
      </c>
      <c r="H24" s="14" t="s">
        <v>355</v>
      </c>
      <c r="I24" s="14" t="s">
        <v>334</v>
      </c>
      <c r="J24" s="35">
        <v>1</v>
      </c>
    </row>
    <row r="25" spans="1:10" ht="15" customHeight="1">
      <c r="A25" s="13">
        <v>20</v>
      </c>
      <c r="B25" s="13">
        <v>21</v>
      </c>
      <c r="C25" s="14" t="s">
        <v>134</v>
      </c>
      <c r="D25" s="15" t="s">
        <v>179</v>
      </c>
      <c r="E25" s="13">
        <v>1469</v>
      </c>
      <c r="F25" s="14" t="s">
        <v>14</v>
      </c>
      <c r="G25" s="15" t="s">
        <v>36</v>
      </c>
      <c r="H25" s="14" t="s">
        <v>355</v>
      </c>
      <c r="I25" s="14" t="s">
        <v>334</v>
      </c>
      <c r="J25" s="35">
        <v>1</v>
      </c>
    </row>
    <row r="26" spans="1:10" ht="15" customHeight="1">
      <c r="A26" s="13">
        <v>21</v>
      </c>
      <c r="B26" s="13">
        <v>26</v>
      </c>
      <c r="C26" s="14" t="s">
        <v>134</v>
      </c>
      <c r="D26" s="15" t="s">
        <v>391</v>
      </c>
      <c r="E26" s="13">
        <v>1105</v>
      </c>
      <c r="F26" s="14" t="s">
        <v>14</v>
      </c>
      <c r="G26" s="15" t="s">
        <v>392</v>
      </c>
      <c r="H26" s="14" t="s">
        <v>355</v>
      </c>
      <c r="I26" s="14" t="s">
        <v>334</v>
      </c>
      <c r="J26" s="35">
        <v>1</v>
      </c>
    </row>
    <row r="27" spans="1:10" ht="15" customHeight="1">
      <c r="A27" s="13">
        <v>22</v>
      </c>
      <c r="B27" s="13">
        <v>11</v>
      </c>
      <c r="C27" s="14" t="s">
        <v>134</v>
      </c>
      <c r="D27" s="15" t="s">
        <v>346</v>
      </c>
      <c r="E27" s="13">
        <v>1629</v>
      </c>
      <c r="F27" s="14" t="s">
        <v>14</v>
      </c>
      <c r="G27" s="15" t="s">
        <v>36</v>
      </c>
      <c r="H27" s="14" t="s">
        <v>360</v>
      </c>
      <c r="I27" s="14" t="s">
        <v>371</v>
      </c>
      <c r="J27" s="35">
        <v>1</v>
      </c>
    </row>
    <row r="28" spans="1:10" ht="15" customHeight="1">
      <c r="A28" s="13">
        <v>23</v>
      </c>
      <c r="B28" s="13">
        <v>19</v>
      </c>
      <c r="C28" s="14" t="s">
        <v>134</v>
      </c>
      <c r="D28" s="15" t="s">
        <v>172</v>
      </c>
      <c r="E28" s="13">
        <v>1492</v>
      </c>
      <c r="F28" s="14" t="s">
        <v>14</v>
      </c>
      <c r="G28" s="15" t="s">
        <v>393</v>
      </c>
      <c r="H28" s="14" t="s">
        <v>360</v>
      </c>
      <c r="I28" s="14" t="s">
        <v>371</v>
      </c>
      <c r="J28" s="35">
        <v>1</v>
      </c>
    </row>
    <row r="29" spans="1:10" ht="15" customHeight="1">
      <c r="A29" s="13">
        <v>24</v>
      </c>
      <c r="B29" s="13">
        <v>22</v>
      </c>
      <c r="C29" s="14" t="s">
        <v>134</v>
      </c>
      <c r="D29" s="15" t="s">
        <v>190</v>
      </c>
      <c r="E29" s="13">
        <v>1333</v>
      </c>
      <c r="F29" s="14" t="s">
        <v>14</v>
      </c>
      <c r="G29" s="15" t="s">
        <v>182</v>
      </c>
      <c r="H29" s="14" t="s">
        <v>366</v>
      </c>
      <c r="I29" s="14" t="s">
        <v>334</v>
      </c>
      <c r="J29" s="35">
        <v>1</v>
      </c>
    </row>
    <row r="30" spans="1:10" ht="15" customHeight="1">
      <c r="A30" s="13">
        <v>25</v>
      </c>
      <c r="B30" s="13">
        <v>27</v>
      </c>
      <c r="C30" s="14" t="s">
        <v>134</v>
      </c>
      <c r="D30" s="15" t="s">
        <v>394</v>
      </c>
      <c r="E30" s="13">
        <v>1100</v>
      </c>
      <c r="F30" s="14" t="s">
        <v>14</v>
      </c>
      <c r="G30" s="15" t="s">
        <v>150</v>
      </c>
      <c r="H30" s="14" t="s">
        <v>366</v>
      </c>
      <c r="I30" s="14" t="s">
        <v>334</v>
      </c>
      <c r="J30" s="35">
        <v>1</v>
      </c>
    </row>
    <row r="31" spans="1:10" ht="15" customHeight="1">
      <c r="A31" s="13">
        <v>26</v>
      </c>
      <c r="B31" s="13">
        <v>25</v>
      </c>
      <c r="C31" s="14" t="s">
        <v>134</v>
      </c>
      <c r="D31" s="15" t="s">
        <v>395</v>
      </c>
      <c r="E31" s="13">
        <v>1137</v>
      </c>
      <c r="F31" s="14" t="s">
        <v>14</v>
      </c>
      <c r="G31" s="15" t="s">
        <v>392</v>
      </c>
      <c r="H31" s="14" t="s">
        <v>366</v>
      </c>
      <c r="I31" s="14" t="s">
        <v>334</v>
      </c>
      <c r="J31" s="35">
        <v>1</v>
      </c>
    </row>
    <row r="32" spans="1:10" ht="15" customHeight="1">
      <c r="A32" s="13">
        <v>27</v>
      </c>
      <c r="B32" s="13">
        <v>31</v>
      </c>
      <c r="C32" s="14" t="s">
        <v>134</v>
      </c>
      <c r="D32" s="15" t="s">
        <v>396</v>
      </c>
      <c r="E32" s="13">
        <v>1500</v>
      </c>
      <c r="F32" s="14" t="s">
        <v>14</v>
      </c>
      <c r="G32" s="15" t="s">
        <v>61</v>
      </c>
      <c r="H32" s="14" t="s">
        <v>366</v>
      </c>
      <c r="I32" s="14" t="s">
        <v>334</v>
      </c>
      <c r="J32" s="35">
        <v>1</v>
      </c>
    </row>
    <row r="33" spans="1:10" ht="15" customHeight="1">
      <c r="A33" s="13">
        <v>28</v>
      </c>
      <c r="B33" s="13">
        <v>28</v>
      </c>
      <c r="C33" s="14" t="s">
        <v>134</v>
      </c>
      <c r="D33" s="15" t="s">
        <v>397</v>
      </c>
      <c r="E33" s="13">
        <v>1100</v>
      </c>
      <c r="F33" s="14" t="s">
        <v>14</v>
      </c>
      <c r="G33" s="15" t="s">
        <v>392</v>
      </c>
      <c r="H33" s="14" t="s">
        <v>366</v>
      </c>
      <c r="I33" s="14" t="s">
        <v>334</v>
      </c>
      <c r="J33" s="35">
        <v>1</v>
      </c>
    </row>
    <row r="34" spans="1:10" ht="15" customHeight="1">
      <c r="A34" s="13">
        <v>29</v>
      </c>
      <c r="B34" s="13">
        <v>29</v>
      </c>
      <c r="C34" s="14" t="s">
        <v>134</v>
      </c>
      <c r="D34" s="15" t="s">
        <v>398</v>
      </c>
      <c r="E34" s="13">
        <v>1050</v>
      </c>
      <c r="F34" s="14" t="s">
        <v>14</v>
      </c>
      <c r="G34" s="15" t="s">
        <v>392</v>
      </c>
      <c r="H34" s="14" t="s">
        <v>399</v>
      </c>
      <c r="I34" s="14" t="s">
        <v>334</v>
      </c>
      <c r="J34" s="35">
        <v>1</v>
      </c>
    </row>
    <row r="35" spans="1:10" ht="15" customHeight="1">
      <c r="A35" s="13">
        <v>30</v>
      </c>
      <c r="B35" s="13">
        <v>23</v>
      </c>
      <c r="C35" s="14" t="s">
        <v>134</v>
      </c>
      <c r="D35" s="15" t="s">
        <v>400</v>
      </c>
      <c r="E35" s="13">
        <v>1200</v>
      </c>
      <c r="F35" s="14" t="s">
        <v>14</v>
      </c>
      <c r="G35" s="15" t="s">
        <v>401</v>
      </c>
      <c r="H35" s="14" t="s">
        <v>334</v>
      </c>
      <c r="I35" s="14" t="s">
        <v>334</v>
      </c>
      <c r="J35" s="35">
        <v>1</v>
      </c>
    </row>
    <row r="36" spans="1:10" ht="15" customHeight="1">
      <c r="A36" s="13" t="s">
        <v>134</v>
      </c>
      <c r="B36" s="13">
        <v>24</v>
      </c>
      <c r="C36" s="14" t="s">
        <v>134</v>
      </c>
      <c r="D36" s="15" t="s">
        <v>402</v>
      </c>
      <c r="E36" s="13">
        <v>1150</v>
      </c>
      <c r="F36" s="14" t="s">
        <v>14</v>
      </c>
      <c r="G36" s="15" t="s">
        <v>401</v>
      </c>
      <c r="H36" s="14" t="s">
        <v>334</v>
      </c>
      <c r="I36" s="14" t="s">
        <v>334</v>
      </c>
      <c r="J36" s="90">
        <v>1</v>
      </c>
    </row>
    <row r="37" ht="15" customHeight="1">
      <c r="J37" s="88"/>
    </row>
    <row r="38" spans="1:10" ht="15" customHeight="1">
      <c r="A38" s="18" t="s">
        <v>204</v>
      </c>
      <c r="J38" s="88"/>
    </row>
    <row r="39" spans="1:10" ht="15" customHeight="1">
      <c r="A39" s="18" t="s">
        <v>373</v>
      </c>
      <c r="J39" s="88"/>
    </row>
    <row r="40" spans="1:10" ht="15" customHeight="1">
      <c r="A40" s="18" t="s">
        <v>206</v>
      </c>
      <c r="J40" s="88"/>
    </row>
    <row r="41" ht="15">
      <c r="J41" s="88"/>
    </row>
    <row r="42" ht="15">
      <c r="J42" s="88"/>
    </row>
    <row r="43" ht="15">
      <c r="J43" s="8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1"/>
  <sheetViews>
    <sheetView tabSelected="1" zoomScalePageLayoutView="0" workbookViewId="0" topLeftCell="A1">
      <selection activeCell="E27" sqref="E27"/>
    </sheetView>
  </sheetViews>
  <sheetFormatPr defaultColWidth="11.421875" defaultRowHeight="15"/>
  <cols>
    <col min="1" max="1" width="5.421875" style="45" customWidth="1"/>
    <col min="2" max="2" width="4.7109375" style="45" bestFit="1" customWidth="1"/>
    <col min="3" max="3" width="44.8515625" style="45" bestFit="1" customWidth="1"/>
    <col min="4" max="4" width="5.57421875" style="102" bestFit="1" customWidth="1"/>
    <col min="5" max="5" width="4.7109375" style="45" customWidth="1"/>
    <col min="6" max="6" width="32.00390625" style="45" bestFit="1" customWidth="1"/>
    <col min="7" max="7" width="5.7109375" style="46" bestFit="1" customWidth="1"/>
    <col min="8" max="8" width="6.421875" style="45" customWidth="1"/>
    <col min="9" max="9" width="5.7109375" style="45" bestFit="1" customWidth="1"/>
    <col min="10" max="10" width="6.57421875" style="45" customWidth="1"/>
    <col min="11" max="11" width="5.7109375" style="46" bestFit="1" customWidth="1"/>
    <col min="12" max="14" width="6.421875" style="45" customWidth="1"/>
    <col min="15" max="15" width="6.421875" style="100" customWidth="1"/>
    <col min="16" max="16" width="6.421875" style="45" customWidth="1"/>
    <col min="17" max="17" width="6.421875" style="46" customWidth="1"/>
    <col min="18" max="18" width="6.421875" style="45" customWidth="1"/>
    <col min="19" max="19" width="7.7109375" style="47" bestFit="1" customWidth="1"/>
    <col min="20" max="20" width="9.57421875" style="45" customWidth="1"/>
    <col min="21" max="16384" width="11.421875" style="45" customWidth="1"/>
  </cols>
  <sheetData>
    <row r="1" ht="15">
      <c r="A1" s="58" t="s">
        <v>0</v>
      </c>
    </row>
    <row r="3" ht="15">
      <c r="A3" s="59" t="s">
        <v>404</v>
      </c>
    </row>
    <row r="4" ht="15">
      <c r="A4" s="60"/>
    </row>
    <row r="6" ht="15">
      <c r="A6" s="59"/>
    </row>
    <row r="7" spans="1:20" ht="24" customHeight="1">
      <c r="A7" s="68" t="s">
        <v>4</v>
      </c>
      <c r="B7" s="69"/>
      <c r="C7" s="69" t="s">
        <v>5</v>
      </c>
      <c r="D7" s="103" t="s">
        <v>6</v>
      </c>
      <c r="E7" s="70" t="s">
        <v>7</v>
      </c>
      <c r="F7" s="69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1" t="s">
        <v>405</v>
      </c>
      <c r="P7" s="72" t="s">
        <v>406</v>
      </c>
      <c r="Q7" s="71" t="s">
        <v>407</v>
      </c>
      <c r="R7" s="72" t="s">
        <v>408</v>
      </c>
      <c r="S7" s="74" t="s">
        <v>294</v>
      </c>
      <c r="T7" s="74" t="s">
        <v>295</v>
      </c>
    </row>
    <row r="8" spans="1:20" ht="15">
      <c r="A8" s="67">
        <v>1</v>
      </c>
      <c r="B8" s="63" t="s">
        <v>134</v>
      </c>
      <c r="C8" s="41" t="s">
        <v>24</v>
      </c>
      <c r="D8" s="91" t="s">
        <v>14</v>
      </c>
      <c r="E8" s="62">
        <v>1837</v>
      </c>
      <c r="F8" s="43" t="s">
        <v>17</v>
      </c>
      <c r="G8" s="105">
        <v>5</v>
      </c>
      <c r="H8" s="106">
        <v>10</v>
      </c>
      <c r="I8" s="55">
        <v>6</v>
      </c>
      <c r="J8" s="107">
        <v>17</v>
      </c>
      <c r="K8" s="105">
        <v>5</v>
      </c>
      <c r="L8" s="108">
        <v>9</v>
      </c>
      <c r="M8" s="105"/>
      <c r="N8" s="108"/>
      <c r="O8" s="109">
        <v>4</v>
      </c>
      <c r="P8" s="110">
        <v>6</v>
      </c>
      <c r="Q8" s="101">
        <v>5</v>
      </c>
      <c r="R8" s="110">
        <v>15</v>
      </c>
      <c r="S8" s="111">
        <f aca="true" t="shared" si="0" ref="S8:S39">G8+I8+K8+M8+O8+Q8</f>
        <v>25</v>
      </c>
      <c r="T8" s="112">
        <f aca="true" t="shared" si="1" ref="T8:T39">H8+J8+L8+N8+P8+R8</f>
        <v>57</v>
      </c>
    </row>
    <row r="9" spans="1:20" ht="15">
      <c r="A9" s="67">
        <f aca="true" t="shared" si="2" ref="A9:A72">A8+1</f>
        <v>2</v>
      </c>
      <c r="B9" s="41"/>
      <c r="C9" s="41" t="s">
        <v>29</v>
      </c>
      <c r="D9" s="91" t="s">
        <v>14</v>
      </c>
      <c r="E9" s="62">
        <v>1908</v>
      </c>
      <c r="F9" s="43" t="s">
        <v>30</v>
      </c>
      <c r="G9" s="105">
        <v>5</v>
      </c>
      <c r="H9" s="106">
        <v>7</v>
      </c>
      <c r="I9" s="55">
        <v>6</v>
      </c>
      <c r="J9" s="107">
        <v>20</v>
      </c>
      <c r="K9" s="105">
        <v>5.5</v>
      </c>
      <c r="L9" s="108">
        <v>12</v>
      </c>
      <c r="M9" s="105">
        <v>4</v>
      </c>
      <c r="N9" s="110">
        <v>2</v>
      </c>
      <c r="O9" s="113"/>
      <c r="P9" s="110"/>
      <c r="Q9" s="101">
        <v>5</v>
      </c>
      <c r="R9" s="110">
        <v>12</v>
      </c>
      <c r="S9" s="111">
        <f t="shared" si="0"/>
        <v>25.5</v>
      </c>
      <c r="T9" s="112">
        <f t="shared" si="1"/>
        <v>53</v>
      </c>
    </row>
    <row r="10" spans="1:20" ht="15">
      <c r="A10" s="67">
        <f t="shared" si="2"/>
        <v>3</v>
      </c>
      <c r="B10" s="41"/>
      <c r="C10" s="41" t="s">
        <v>13</v>
      </c>
      <c r="D10" s="91" t="s">
        <v>14</v>
      </c>
      <c r="E10" s="62">
        <v>1992</v>
      </c>
      <c r="F10" s="43" t="s">
        <v>15</v>
      </c>
      <c r="G10" s="105">
        <v>6</v>
      </c>
      <c r="H10" s="106">
        <v>20</v>
      </c>
      <c r="I10" s="55">
        <v>5.5</v>
      </c>
      <c r="J10" s="107">
        <v>13</v>
      </c>
      <c r="K10" s="105">
        <v>6</v>
      </c>
      <c r="L10" s="108">
        <v>15</v>
      </c>
      <c r="M10" s="105"/>
      <c r="N10" s="108"/>
      <c r="O10" s="114"/>
      <c r="P10" s="108"/>
      <c r="Q10" s="114"/>
      <c r="R10" s="108"/>
      <c r="S10" s="111">
        <f t="shared" si="0"/>
        <v>17.5</v>
      </c>
      <c r="T10" s="112">
        <f t="shared" si="1"/>
        <v>48</v>
      </c>
    </row>
    <row r="11" spans="1:20" ht="15">
      <c r="A11" s="67">
        <f t="shared" si="2"/>
        <v>4</v>
      </c>
      <c r="B11" s="41"/>
      <c r="C11" s="41" t="s">
        <v>39</v>
      </c>
      <c r="D11" s="91" t="s">
        <v>14</v>
      </c>
      <c r="E11" s="62">
        <v>1773</v>
      </c>
      <c r="F11" s="43" t="s">
        <v>26</v>
      </c>
      <c r="G11" s="105">
        <v>4.5</v>
      </c>
      <c r="H11" s="106">
        <v>1</v>
      </c>
      <c r="I11" s="55">
        <v>4.5</v>
      </c>
      <c r="J11" s="107">
        <v>7</v>
      </c>
      <c r="K11" s="109"/>
      <c r="L11" s="115"/>
      <c r="M11" s="109">
        <v>5.5</v>
      </c>
      <c r="N11" s="110">
        <v>17</v>
      </c>
      <c r="O11" s="113"/>
      <c r="P11" s="110"/>
      <c r="Q11" s="101">
        <v>5.5</v>
      </c>
      <c r="R11" s="110">
        <v>17</v>
      </c>
      <c r="S11" s="111">
        <f t="shared" si="0"/>
        <v>20</v>
      </c>
      <c r="T11" s="112">
        <f t="shared" si="1"/>
        <v>42</v>
      </c>
    </row>
    <row r="12" spans="1:20" ht="15">
      <c r="A12" s="67">
        <f t="shared" si="2"/>
        <v>5</v>
      </c>
      <c r="B12" s="41"/>
      <c r="C12" s="53" t="s">
        <v>331</v>
      </c>
      <c r="D12" s="93" t="s">
        <v>14</v>
      </c>
      <c r="E12" s="99">
        <v>2079</v>
      </c>
      <c r="F12" s="54" t="s">
        <v>332</v>
      </c>
      <c r="G12" s="109"/>
      <c r="H12" s="115"/>
      <c r="I12" s="115"/>
      <c r="J12" s="115"/>
      <c r="K12" s="109"/>
      <c r="L12" s="115"/>
      <c r="M12" s="115"/>
      <c r="N12" s="115"/>
      <c r="O12" s="109">
        <v>7</v>
      </c>
      <c r="P12" s="110">
        <v>20</v>
      </c>
      <c r="Q12" s="101">
        <v>7</v>
      </c>
      <c r="R12" s="110">
        <v>20</v>
      </c>
      <c r="S12" s="111">
        <f t="shared" si="0"/>
        <v>14</v>
      </c>
      <c r="T12" s="112">
        <f t="shared" si="1"/>
        <v>40</v>
      </c>
    </row>
    <row r="13" spans="1:20" ht="15">
      <c r="A13" s="67">
        <f t="shared" si="2"/>
        <v>6</v>
      </c>
      <c r="B13" s="82"/>
      <c r="C13" s="41" t="s">
        <v>31</v>
      </c>
      <c r="D13" s="91" t="s">
        <v>14</v>
      </c>
      <c r="E13" s="62">
        <v>1733</v>
      </c>
      <c r="F13" s="43" t="s">
        <v>32</v>
      </c>
      <c r="G13" s="105">
        <v>5</v>
      </c>
      <c r="H13" s="106">
        <v>6</v>
      </c>
      <c r="I13" s="55">
        <v>4.5</v>
      </c>
      <c r="J13" s="107">
        <v>6</v>
      </c>
      <c r="K13" s="105">
        <v>5</v>
      </c>
      <c r="L13" s="108">
        <v>6</v>
      </c>
      <c r="M13" s="105">
        <v>2.5</v>
      </c>
      <c r="N13" s="110">
        <v>1</v>
      </c>
      <c r="O13" s="109">
        <v>4</v>
      </c>
      <c r="P13" s="110">
        <v>4</v>
      </c>
      <c r="Q13" s="101">
        <v>4.5</v>
      </c>
      <c r="R13" s="110">
        <v>10</v>
      </c>
      <c r="S13" s="111">
        <f t="shared" si="0"/>
        <v>25.5</v>
      </c>
      <c r="T13" s="112">
        <f t="shared" si="1"/>
        <v>33</v>
      </c>
    </row>
    <row r="14" spans="1:20" ht="15">
      <c r="A14" s="67">
        <f t="shared" si="2"/>
        <v>7</v>
      </c>
      <c r="B14" s="41"/>
      <c r="C14" s="41" t="s">
        <v>214</v>
      </c>
      <c r="D14" s="91" t="s">
        <v>14</v>
      </c>
      <c r="E14" s="62">
        <v>2023</v>
      </c>
      <c r="F14" s="43" t="s">
        <v>19</v>
      </c>
      <c r="G14" s="109"/>
      <c r="H14" s="116"/>
      <c r="I14" s="116"/>
      <c r="J14" s="116"/>
      <c r="K14" s="105">
        <v>5</v>
      </c>
      <c r="L14" s="108">
        <v>10</v>
      </c>
      <c r="M14" s="105">
        <v>4</v>
      </c>
      <c r="N14" s="110">
        <v>5</v>
      </c>
      <c r="O14" s="109">
        <v>6</v>
      </c>
      <c r="P14" s="110">
        <v>17</v>
      </c>
      <c r="Q14" s="114"/>
      <c r="R14" s="110"/>
      <c r="S14" s="111">
        <f t="shared" si="0"/>
        <v>15</v>
      </c>
      <c r="T14" s="112">
        <f t="shared" si="1"/>
        <v>32</v>
      </c>
    </row>
    <row r="15" spans="1:20" ht="15">
      <c r="A15" s="67">
        <f t="shared" si="2"/>
        <v>8</v>
      </c>
      <c r="B15" s="82"/>
      <c r="C15" s="53" t="s">
        <v>154</v>
      </c>
      <c r="D15" s="91" t="s">
        <v>14</v>
      </c>
      <c r="E15" s="63">
        <v>1907</v>
      </c>
      <c r="F15" s="54" t="s">
        <v>140</v>
      </c>
      <c r="G15" s="105">
        <v>5</v>
      </c>
      <c r="H15" s="106">
        <v>8</v>
      </c>
      <c r="I15" s="55">
        <v>4.5</v>
      </c>
      <c r="J15" s="107">
        <v>8</v>
      </c>
      <c r="K15" s="105">
        <v>6</v>
      </c>
      <c r="L15" s="108">
        <v>13</v>
      </c>
      <c r="M15" s="105">
        <v>4</v>
      </c>
      <c r="N15" s="110">
        <v>1</v>
      </c>
      <c r="O15" s="113"/>
      <c r="P15" s="110"/>
      <c r="Q15" s="114"/>
      <c r="R15" s="110"/>
      <c r="S15" s="111">
        <f t="shared" si="0"/>
        <v>19.5</v>
      </c>
      <c r="T15" s="112">
        <f t="shared" si="1"/>
        <v>30</v>
      </c>
    </row>
    <row r="16" spans="1:20" ht="15">
      <c r="A16" s="67">
        <f t="shared" si="2"/>
        <v>9</v>
      </c>
      <c r="B16" s="82"/>
      <c r="C16" s="41" t="s">
        <v>18</v>
      </c>
      <c r="D16" s="91" t="s">
        <v>14</v>
      </c>
      <c r="E16" s="62">
        <v>1884</v>
      </c>
      <c r="F16" s="43" t="s">
        <v>19</v>
      </c>
      <c r="G16" s="105">
        <v>5.5</v>
      </c>
      <c r="H16" s="106">
        <v>15</v>
      </c>
      <c r="I16" s="115"/>
      <c r="J16" s="115"/>
      <c r="K16" s="109"/>
      <c r="L16" s="115"/>
      <c r="M16" s="109"/>
      <c r="N16" s="115"/>
      <c r="O16" s="109">
        <v>5</v>
      </c>
      <c r="P16" s="110">
        <v>15</v>
      </c>
      <c r="Q16" s="109"/>
      <c r="R16" s="115"/>
      <c r="S16" s="111">
        <f t="shared" si="0"/>
        <v>10.5</v>
      </c>
      <c r="T16" s="112">
        <f t="shared" si="1"/>
        <v>30</v>
      </c>
    </row>
    <row r="17" spans="1:20" ht="15">
      <c r="A17" s="67">
        <f t="shared" si="2"/>
        <v>10</v>
      </c>
      <c r="B17" s="41"/>
      <c r="C17" s="41" t="s">
        <v>16</v>
      </c>
      <c r="D17" s="91" t="s">
        <v>14</v>
      </c>
      <c r="E17" s="62">
        <v>1967</v>
      </c>
      <c r="F17" s="43" t="s">
        <v>17</v>
      </c>
      <c r="G17" s="105">
        <v>6</v>
      </c>
      <c r="H17" s="106">
        <v>17</v>
      </c>
      <c r="I17" s="55">
        <v>0</v>
      </c>
      <c r="J17" s="107">
        <v>1</v>
      </c>
      <c r="K17" s="109"/>
      <c r="L17" s="115"/>
      <c r="M17" s="109">
        <v>5</v>
      </c>
      <c r="N17" s="110">
        <v>12</v>
      </c>
      <c r="O17" s="113"/>
      <c r="P17" s="110"/>
      <c r="Q17" s="114"/>
      <c r="R17" s="110"/>
      <c r="S17" s="111">
        <f t="shared" si="0"/>
        <v>11</v>
      </c>
      <c r="T17" s="112">
        <f t="shared" si="1"/>
        <v>30</v>
      </c>
    </row>
    <row r="18" spans="1:20" ht="15">
      <c r="A18" s="67">
        <f t="shared" si="2"/>
        <v>11</v>
      </c>
      <c r="B18" s="63" t="s">
        <v>134</v>
      </c>
      <c r="C18" s="41" t="s">
        <v>35</v>
      </c>
      <c r="D18" s="91" t="s">
        <v>14</v>
      </c>
      <c r="E18" s="62">
        <v>1745</v>
      </c>
      <c r="F18" s="43" t="s">
        <v>36</v>
      </c>
      <c r="G18" s="105">
        <v>5</v>
      </c>
      <c r="H18" s="106">
        <v>4</v>
      </c>
      <c r="I18" s="55">
        <v>5</v>
      </c>
      <c r="J18" s="107">
        <v>12</v>
      </c>
      <c r="K18" s="105">
        <v>5</v>
      </c>
      <c r="L18" s="108">
        <v>4</v>
      </c>
      <c r="M18" s="105"/>
      <c r="N18" s="108"/>
      <c r="O18" s="109">
        <v>4.5</v>
      </c>
      <c r="P18" s="110">
        <v>9</v>
      </c>
      <c r="Q18" s="114"/>
      <c r="R18" s="108"/>
      <c r="S18" s="111">
        <f t="shared" si="0"/>
        <v>19.5</v>
      </c>
      <c r="T18" s="112">
        <f t="shared" si="1"/>
        <v>29</v>
      </c>
    </row>
    <row r="19" spans="1:20" ht="15">
      <c r="A19" s="67">
        <f t="shared" si="2"/>
        <v>12</v>
      </c>
      <c r="B19" s="41"/>
      <c r="C19" s="41" t="s">
        <v>226</v>
      </c>
      <c r="D19" s="91" t="s">
        <v>14</v>
      </c>
      <c r="E19" s="92">
        <v>1745</v>
      </c>
      <c r="F19" s="43" t="s">
        <v>36</v>
      </c>
      <c r="G19" s="109"/>
      <c r="H19" s="116"/>
      <c r="I19" s="55">
        <v>3.5</v>
      </c>
      <c r="J19" s="107">
        <v>1</v>
      </c>
      <c r="K19" s="105">
        <v>4.5</v>
      </c>
      <c r="L19" s="108">
        <v>1</v>
      </c>
      <c r="M19" s="105">
        <v>4</v>
      </c>
      <c r="N19" s="110">
        <v>1</v>
      </c>
      <c r="O19" s="109">
        <v>5</v>
      </c>
      <c r="P19" s="110">
        <v>12</v>
      </c>
      <c r="Q19" s="101">
        <v>5</v>
      </c>
      <c r="R19" s="110">
        <v>13</v>
      </c>
      <c r="S19" s="111">
        <f t="shared" si="0"/>
        <v>22</v>
      </c>
      <c r="T19" s="112">
        <f t="shared" si="1"/>
        <v>28</v>
      </c>
    </row>
    <row r="20" spans="1:20" ht="15">
      <c r="A20" s="67">
        <f t="shared" si="2"/>
        <v>13</v>
      </c>
      <c r="B20" s="41"/>
      <c r="C20" s="41" t="s">
        <v>236</v>
      </c>
      <c r="D20" s="91" t="s">
        <v>14</v>
      </c>
      <c r="E20" s="92">
        <v>1948</v>
      </c>
      <c r="F20" s="43" t="s">
        <v>30</v>
      </c>
      <c r="G20" s="109"/>
      <c r="H20" s="116"/>
      <c r="I20" s="116"/>
      <c r="J20" s="116"/>
      <c r="K20" s="105">
        <v>4</v>
      </c>
      <c r="L20" s="108">
        <v>1</v>
      </c>
      <c r="M20" s="105">
        <v>4</v>
      </c>
      <c r="N20" s="110">
        <v>6</v>
      </c>
      <c r="O20" s="109">
        <v>4.5</v>
      </c>
      <c r="P20" s="110">
        <v>10</v>
      </c>
      <c r="Q20" s="101">
        <v>4</v>
      </c>
      <c r="R20" s="110">
        <v>8</v>
      </c>
      <c r="S20" s="111">
        <f t="shared" si="0"/>
        <v>16.5</v>
      </c>
      <c r="T20" s="112">
        <f t="shared" si="1"/>
        <v>25</v>
      </c>
    </row>
    <row r="21" spans="1:20" ht="15">
      <c r="A21" s="67">
        <f t="shared" si="2"/>
        <v>14</v>
      </c>
      <c r="B21" s="41"/>
      <c r="C21" s="41" t="s">
        <v>211</v>
      </c>
      <c r="D21" s="91" t="s">
        <v>14</v>
      </c>
      <c r="E21" s="62">
        <v>1936</v>
      </c>
      <c r="F21" s="43" t="s">
        <v>53</v>
      </c>
      <c r="G21" s="109"/>
      <c r="H21" s="116"/>
      <c r="I21" s="55">
        <v>4.5</v>
      </c>
      <c r="J21" s="107">
        <v>5</v>
      </c>
      <c r="K21" s="105">
        <v>6</v>
      </c>
      <c r="L21" s="108">
        <v>17</v>
      </c>
      <c r="M21" s="105">
        <v>4</v>
      </c>
      <c r="N21" s="110">
        <v>3</v>
      </c>
      <c r="O21" s="113"/>
      <c r="P21" s="110"/>
      <c r="Q21" s="114"/>
      <c r="R21" s="110"/>
      <c r="S21" s="111">
        <f t="shared" si="0"/>
        <v>14.5</v>
      </c>
      <c r="T21" s="112">
        <f t="shared" si="1"/>
        <v>25</v>
      </c>
    </row>
    <row r="22" spans="1:20" ht="15">
      <c r="A22" s="67">
        <f t="shared" si="2"/>
        <v>15</v>
      </c>
      <c r="B22" s="63" t="s">
        <v>134</v>
      </c>
      <c r="C22" s="41" t="s">
        <v>219</v>
      </c>
      <c r="D22" s="91" t="s">
        <v>14</v>
      </c>
      <c r="E22" s="62">
        <v>1810</v>
      </c>
      <c r="F22" s="43" t="s">
        <v>217</v>
      </c>
      <c r="G22" s="105">
        <v>5</v>
      </c>
      <c r="H22" s="106">
        <v>5</v>
      </c>
      <c r="I22" s="55">
        <v>5</v>
      </c>
      <c r="J22" s="107">
        <v>9</v>
      </c>
      <c r="K22" s="105">
        <v>5</v>
      </c>
      <c r="L22" s="108">
        <v>5</v>
      </c>
      <c r="M22" s="105">
        <v>4</v>
      </c>
      <c r="N22" s="110">
        <v>1</v>
      </c>
      <c r="O22" s="113"/>
      <c r="P22" s="110"/>
      <c r="Q22" s="101">
        <v>4</v>
      </c>
      <c r="R22" s="110">
        <v>5</v>
      </c>
      <c r="S22" s="111">
        <f t="shared" si="0"/>
        <v>23</v>
      </c>
      <c r="T22" s="112">
        <f t="shared" si="1"/>
        <v>25</v>
      </c>
    </row>
    <row r="23" spans="1:20" ht="15">
      <c r="A23" s="67">
        <f t="shared" si="2"/>
        <v>16</v>
      </c>
      <c r="B23" s="82"/>
      <c r="C23" s="41" t="s">
        <v>25</v>
      </c>
      <c r="D23" s="91" t="s">
        <v>14</v>
      </c>
      <c r="E23" s="62">
        <v>1852</v>
      </c>
      <c r="F23" s="43" t="s">
        <v>26</v>
      </c>
      <c r="G23" s="105">
        <v>5</v>
      </c>
      <c r="H23" s="106">
        <v>9</v>
      </c>
      <c r="I23" s="55">
        <v>6</v>
      </c>
      <c r="J23" s="107">
        <v>15</v>
      </c>
      <c r="K23" s="109"/>
      <c r="L23" s="115"/>
      <c r="M23" s="109"/>
      <c r="N23" s="115"/>
      <c r="O23" s="109"/>
      <c r="P23" s="115"/>
      <c r="Q23" s="109"/>
      <c r="R23" s="115"/>
      <c r="S23" s="111">
        <f t="shared" si="0"/>
        <v>11</v>
      </c>
      <c r="T23" s="112">
        <f t="shared" si="1"/>
        <v>24</v>
      </c>
    </row>
    <row r="24" spans="1:20" ht="15">
      <c r="A24" s="67">
        <f t="shared" si="2"/>
        <v>17</v>
      </c>
      <c r="B24" s="82"/>
      <c r="C24" s="41" t="s">
        <v>23</v>
      </c>
      <c r="D24" s="91" t="s">
        <v>14</v>
      </c>
      <c r="E24" s="62">
        <v>1772</v>
      </c>
      <c r="F24" s="43" t="s">
        <v>19</v>
      </c>
      <c r="G24" s="105">
        <v>5.5</v>
      </c>
      <c r="H24" s="106">
        <v>11</v>
      </c>
      <c r="I24" s="55">
        <v>3.5</v>
      </c>
      <c r="J24" s="107">
        <v>1</v>
      </c>
      <c r="K24" s="105">
        <v>5</v>
      </c>
      <c r="L24" s="108">
        <v>2</v>
      </c>
      <c r="M24" s="105">
        <v>4.5</v>
      </c>
      <c r="N24" s="110">
        <v>8</v>
      </c>
      <c r="O24" s="113"/>
      <c r="P24" s="110"/>
      <c r="Q24" s="114"/>
      <c r="R24" s="110"/>
      <c r="S24" s="111">
        <f t="shared" si="0"/>
        <v>18.5</v>
      </c>
      <c r="T24" s="112">
        <f t="shared" si="1"/>
        <v>22</v>
      </c>
    </row>
    <row r="25" spans="1:20" ht="15">
      <c r="A25" s="67">
        <f t="shared" si="2"/>
        <v>18</v>
      </c>
      <c r="B25" s="82"/>
      <c r="C25" s="41" t="s">
        <v>210</v>
      </c>
      <c r="D25" s="91" t="s">
        <v>14</v>
      </c>
      <c r="E25" s="62">
        <v>1890</v>
      </c>
      <c r="F25" s="43" t="s">
        <v>86</v>
      </c>
      <c r="G25" s="109"/>
      <c r="H25" s="116"/>
      <c r="I25" s="116"/>
      <c r="J25" s="116"/>
      <c r="K25" s="105">
        <v>6.5</v>
      </c>
      <c r="L25" s="108">
        <v>20</v>
      </c>
      <c r="M25" s="105">
        <v>0</v>
      </c>
      <c r="N25" s="110">
        <v>1</v>
      </c>
      <c r="O25" s="113"/>
      <c r="P25" s="110"/>
      <c r="Q25" s="114"/>
      <c r="R25" s="110"/>
      <c r="S25" s="111">
        <f t="shared" si="0"/>
        <v>6.5</v>
      </c>
      <c r="T25" s="112">
        <f t="shared" si="1"/>
        <v>21</v>
      </c>
    </row>
    <row r="26" spans="1:20" ht="15">
      <c r="A26" s="67">
        <f t="shared" si="2"/>
        <v>19</v>
      </c>
      <c r="B26" s="63" t="s">
        <v>134</v>
      </c>
      <c r="C26" s="41" t="s">
        <v>21</v>
      </c>
      <c r="D26" s="91" t="s">
        <v>14</v>
      </c>
      <c r="E26" s="62">
        <v>1806</v>
      </c>
      <c r="F26" s="43" t="s">
        <v>20</v>
      </c>
      <c r="G26" s="105">
        <v>5.5</v>
      </c>
      <c r="H26" s="106">
        <v>12</v>
      </c>
      <c r="I26" s="115"/>
      <c r="J26" s="115"/>
      <c r="K26" s="109"/>
      <c r="L26" s="115"/>
      <c r="M26" s="109"/>
      <c r="N26" s="115"/>
      <c r="O26" s="109">
        <v>4.5</v>
      </c>
      <c r="P26" s="110">
        <v>8</v>
      </c>
      <c r="Q26" s="109"/>
      <c r="R26" s="115"/>
      <c r="S26" s="111">
        <f t="shared" si="0"/>
        <v>10</v>
      </c>
      <c r="T26" s="112">
        <f t="shared" si="1"/>
        <v>20</v>
      </c>
    </row>
    <row r="27" spans="1:20" ht="15">
      <c r="A27" s="67">
        <f t="shared" si="2"/>
        <v>20</v>
      </c>
      <c r="B27" s="41"/>
      <c r="C27" s="41" t="s">
        <v>298</v>
      </c>
      <c r="D27" s="91" t="s">
        <v>14</v>
      </c>
      <c r="E27" s="62">
        <v>2050</v>
      </c>
      <c r="F27" s="43" t="s">
        <v>299</v>
      </c>
      <c r="G27" s="109"/>
      <c r="H27" s="115"/>
      <c r="I27" s="115"/>
      <c r="J27" s="115"/>
      <c r="K27" s="109"/>
      <c r="L27" s="115"/>
      <c r="M27" s="109">
        <v>6.5</v>
      </c>
      <c r="N27" s="110">
        <v>20</v>
      </c>
      <c r="O27" s="113"/>
      <c r="P27" s="110"/>
      <c r="Q27" s="114"/>
      <c r="R27" s="110"/>
      <c r="S27" s="111">
        <f t="shared" si="0"/>
        <v>6.5</v>
      </c>
      <c r="T27" s="112">
        <f t="shared" si="1"/>
        <v>20</v>
      </c>
    </row>
    <row r="28" spans="1:20" ht="15">
      <c r="A28" s="67">
        <f t="shared" si="2"/>
        <v>21</v>
      </c>
      <c r="B28" s="82"/>
      <c r="C28" s="41" t="s">
        <v>220</v>
      </c>
      <c r="D28" s="91" t="s">
        <v>14</v>
      </c>
      <c r="E28" s="92">
        <v>1688</v>
      </c>
      <c r="F28" s="43" t="s">
        <v>221</v>
      </c>
      <c r="G28" s="109"/>
      <c r="H28" s="116"/>
      <c r="I28" s="55">
        <v>4</v>
      </c>
      <c r="J28" s="107">
        <v>1</v>
      </c>
      <c r="K28" s="105">
        <v>4.5</v>
      </c>
      <c r="L28" s="108">
        <v>1</v>
      </c>
      <c r="M28" s="105">
        <v>3</v>
      </c>
      <c r="N28" s="110">
        <v>1</v>
      </c>
      <c r="O28" s="109">
        <v>4</v>
      </c>
      <c r="P28" s="110">
        <v>2</v>
      </c>
      <c r="Q28" s="101">
        <v>4.5</v>
      </c>
      <c r="R28" s="110">
        <v>11</v>
      </c>
      <c r="S28" s="111">
        <f t="shared" si="0"/>
        <v>20</v>
      </c>
      <c r="T28" s="112">
        <f t="shared" si="1"/>
        <v>16</v>
      </c>
    </row>
    <row r="29" spans="1:20" ht="15">
      <c r="A29" s="67">
        <f t="shared" si="2"/>
        <v>22</v>
      </c>
      <c r="B29" s="82"/>
      <c r="C29" s="41" t="s">
        <v>44</v>
      </c>
      <c r="D29" s="91" t="s">
        <v>14</v>
      </c>
      <c r="E29" s="62">
        <v>1786</v>
      </c>
      <c r="F29" s="43" t="s">
        <v>30</v>
      </c>
      <c r="G29" s="105">
        <v>4.5</v>
      </c>
      <c r="H29" s="106">
        <v>1</v>
      </c>
      <c r="I29" s="55">
        <v>3</v>
      </c>
      <c r="J29" s="107">
        <v>1</v>
      </c>
      <c r="K29" s="105">
        <v>5</v>
      </c>
      <c r="L29" s="108">
        <v>3</v>
      </c>
      <c r="M29" s="105">
        <v>5</v>
      </c>
      <c r="N29" s="110">
        <v>10</v>
      </c>
      <c r="O29" s="113"/>
      <c r="P29" s="110"/>
      <c r="Q29" s="114"/>
      <c r="R29" s="110"/>
      <c r="S29" s="111">
        <f t="shared" si="0"/>
        <v>17.5</v>
      </c>
      <c r="T29" s="112">
        <f t="shared" si="1"/>
        <v>15</v>
      </c>
    </row>
    <row r="30" spans="1:20" ht="15">
      <c r="A30" s="67">
        <f t="shared" si="2"/>
        <v>23</v>
      </c>
      <c r="B30" s="41"/>
      <c r="C30" s="41" t="s">
        <v>300</v>
      </c>
      <c r="D30" s="91" t="s">
        <v>301</v>
      </c>
      <c r="E30" s="62">
        <v>1990</v>
      </c>
      <c r="F30" s="43" t="s">
        <v>53</v>
      </c>
      <c r="G30" s="109"/>
      <c r="H30" s="115"/>
      <c r="I30" s="115"/>
      <c r="J30" s="115"/>
      <c r="K30" s="109"/>
      <c r="L30" s="115"/>
      <c r="M30" s="109">
        <v>5.5</v>
      </c>
      <c r="N30" s="110">
        <v>15</v>
      </c>
      <c r="O30" s="113"/>
      <c r="P30" s="110"/>
      <c r="Q30" s="114"/>
      <c r="R30" s="110"/>
      <c r="S30" s="111">
        <f t="shared" si="0"/>
        <v>5.5</v>
      </c>
      <c r="T30" s="112">
        <f t="shared" si="1"/>
        <v>15</v>
      </c>
    </row>
    <row r="31" spans="1:20" ht="15">
      <c r="A31" s="67">
        <f t="shared" si="2"/>
        <v>24</v>
      </c>
      <c r="B31" s="41"/>
      <c r="C31" s="41" t="s">
        <v>228</v>
      </c>
      <c r="D31" s="91" t="s">
        <v>14</v>
      </c>
      <c r="E31" s="62">
        <v>1874</v>
      </c>
      <c r="F31" s="43" t="s">
        <v>20</v>
      </c>
      <c r="G31" s="105">
        <v>5.5</v>
      </c>
      <c r="H31" s="106">
        <v>13</v>
      </c>
      <c r="I31" s="116"/>
      <c r="J31" s="116"/>
      <c r="K31" s="105">
        <v>4.5</v>
      </c>
      <c r="L31" s="108">
        <v>1</v>
      </c>
      <c r="M31" s="105"/>
      <c r="N31" s="108"/>
      <c r="O31" s="114"/>
      <c r="P31" s="108"/>
      <c r="Q31" s="114"/>
      <c r="R31" s="108"/>
      <c r="S31" s="111">
        <f t="shared" si="0"/>
        <v>10</v>
      </c>
      <c r="T31" s="112">
        <f t="shared" si="1"/>
        <v>14</v>
      </c>
    </row>
    <row r="32" spans="1:20" ht="15">
      <c r="A32" s="67">
        <f t="shared" si="2"/>
        <v>25</v>
      </c>
      <c r="B32" s="41"/>
      <c r="C32" s="41" t="s">
        <v>302</v>
      </c>
      <c r="D32" s="91" t="s">
        <v>14</v>
      </c>
      <c r="E32" s="62">
        <v>1961</v>
      </c>
      <c r="F32" s="43" t="s">
        <v>159</v>
      </c>
      <c r="G32" s="109"/>
      <c r="H32" s="115"/>
      <c r="I32" s="115"/>
      <c r="J32" s="115"/>
      <c r="K32" s="109"/>
      <c r="L32" s="115"/>
      <c r="M32" s="109">
        <v>5.5</v>
      </c>
      <c r="N32" s="110">
        <v>13</v>
      </c>
      <c r="O32" s="113"/>
      <c r="P32" s="110"/>
      <c r="Q32" s="114"/>
      <c r="R32" s="110"/>
      <c r="S32" s="111">
        <f t="shared" si="0"/>
        <v>5.5</v>
      </c>
      <c r="T32" s="112">
        <f t="shared" si="1"/>
        <v>13</v>
      </c>
    </row>
    <row r="33" spans="1:20" ht="15">
      <c r="A33" s="67">
        <f t="shared" si="2"/>
        <v>26</v>
      </c>
      <c r="B33" s="41"/>
      <c r="C33" s="53" t="s">
        <v>339</v>
      </c>
      <c r="D33" s="93" t="s">
        <v>14</v>
      </c>
      <c r="E33" s="117">
        <v>1789</v>
      </c>
      <c r="F33" s="54" t="s">
        <v>53</v>
      </c>
      <c r="G33" s="109"/>
      <c r="H33" s="115"/>
      <c r="I33" s="115"/>
      <c r="J33" s="115"/>
      <c r="K33" s="109"/>
      <c r="L33" s="115"/>
      <c r="M33" s="115"/>
      <c r="N33" s="115"/>
      <c r="O33" s="109">
        <v>5</v>
      </c>
      <c r="P33" s="110">
        <v>13</v>
      </c>
      <c r="Q33" s="109"/>
      <c r="R33" s="115"/>
      <c r="S33" s="111">
        <f t="shared" si="0"/>
        <v>5</v>
      </c>
      <c r="T33" s="112">
        <f t="shared" si="1"/>
        <v>13</v>
      </c>
    </row>
    <row r="34" spans="1:20" ht="15">
      <c r="A34" s="67">
        <f t="shared" si="2"/>
        <v>27</v>
      </c>
      <c r="B34" s="41"/>
      <c r="C34" s="41" t="s">
        <v>253</v>
      </c>
      <c r="D34" s="91" t="s">
        <v>14</v>
      </c>
      <c r="E34" s="92">
        <v>1603</v>
      </c>
      <c r="F34" s="43" t="s">
        <v>59</v>
      </c>
      <c r="G34" s="109"/>
      <c r="H34" s="116"/>
      <c r="I34" s="116"/>
      <c r="J34" s="116"/>
      <c r="K34" s="105">
        <v>3</v>
      </c>
      <c r="L34" s="108">
        <v>1</v>
      </c>
      <c r="M34" s="105">
        <v>4</v>
      </c>
      <c r="N34" s="110">
        <v>7</v>
      </c>
      <c r="O34" s="113"/>
      <c r="P34" s="110"/>
      <c r="Q34" s="101">
        <v>4</v>
      </c>
      <c r="R34" s="110">
        <v>4</v>
      </c>
      <c r="S34" s="111">
        <f t="shared" si="0"/>
        <v>11</v>
      </c>
      <c r="T34" s="112">
        <f t="shared" si="1"/>
        <v>12</v>
      </c>
    </row>
    <row r="35" spans="1:20" ht="15">
      <c r="A35" s="67">
        <f t="shared" si="2"/>
        <v>28</v>
      </c>
      <c r="B35" s="41"/>
      <c r="C35" s="53" t="s">
        <v>340</v>
      </c>
      <c r="D35" s="93" t="s">
        <v>14</v>
      </c>
      <c r="E35" s="117">
        <v>1477</v>
      </c>
      <c r="F35" s="54" t="s">
        <v>20</v>
      </c>
      <c r="G35" s="109"/>
      <c r="H35" s="115"/>
      <c r="I35" s="115"/>
      <c r="J35" s="115"/>
      <c r="K35" s="109"/>
      <c r="L35" s="115"/>
      <c r="M35" s="115"/>
      <c r="N35" s="115"/>
      <c r="O35" s="109">
        <v>5</v>
      </c>
      <c r="P35" s="110">
        <v>11</v>
      </c>
      <c r="Q35" s="109"/>
      <c r="R35" s="115"/>
      <c r="S35" s="111">
        <f t="shared" si="0"/>
        <v>5</v>
      </c>
      <c r="T35" s="112">
        <f t="shared" si="1"/>
        <v>11</v>
      </c>
    </row>
    <row r="36" spans="1:20" ht="15">
      <c r="A36" s="67">
        <f t="shared" si="2"/>
        <v>29</v>
      </c>
      <c r="B36" s="41"/>
      <c r="C36" s="41" t="s">
        <v>303</v>
      </c>
      <c r="D36" s="91" t="s">
        <v>14</v>
      </c>
      <c r="E36" s="62">
        <v>1816</v>
      </c>
      <c r="F36" s="43" t="s">
        <v>304</v>
      </c>
      <c r="G36" s="109"/>
      <c r="H36" s="115"/>
      <c r="I36" s="115"/>
      <c r="J36" s="115"/>
      <c r="K36" s="109"/>
      <c r="L36" s="115"/>
      <c r="M36" s="109">
        <v>5</v>
      </c>
      <c r="N36" s="110">
        <v>11</v>
      </c>
      <c r="O36" s="113"/>
      <c r="P36" s="110"/>
      <c r="Q36" s="114"/>
      <c r="R36" s="110"/>
      <c r="S36" s="111">
        <f t="shared" si="0"/>
        <v>5</v>
      </c>
      <c r="T36" s="112">
        <f t="shared" si="1"/>
        <v>11</v>
      </c>
    </row>
    <row r="37" spans="1:20" ht="15">
      <c r="A37" s="67">
        <f t="shared" si="2"/>
        <v>30</v>
      </c>
      <c r="B37" s="41"/>
      <c r="C37" s="41" t="s">
        <v>216</v>
      </c>
      <c r="D37" s="91" t="s">
        <v>14</v>
      </c>
      <c r="E37" s="62">
        <v>1766</v>
      </c>
      <c r="F37" s="43" t="s">
        <v>217</v>
      </c>
      <c r="G37" s="109"/>
      <c r="H37" s="116"/>
      <c r="I37" s="55">
        <v>4</v>
      </c>
      <c r="J37" s="107">
        <v>4</v>
      </c>
      <c r="K37" s="105">
        <v>5</v>
      </c>
      <c r="L37" s="108">
        <v>7</v>
      </c>
      <c r="M37" s="105"/>
      <c r="N37" s="108"/>
      <c r="O37" s="114"/>
      <c r="P37" s="108"/>
      <c r="Q37" s="114"/>
      <c r="R37" s="108"/>
      <c r="S37" s="111">
        <f t="shared" si="0"/>
        <v>9</v>
      </c>
      <c r="T37" s="112">
        <f t="shared" si="1"/>
        <v>11</v>
      </c>
    </row>
    <row r="38" spans="1:20" ht="15">
      <c r="A38" s="67">
        <f t="shared" si="2"/>
        <v>31</v>
      </c>
      <c r="B38" s="41"/>
      <c r="C38" s="53" t="s">
        <v>149</v>
      </c>
      <c r="D38" s="93" t="s">
        <v>14</v>
      </c>
      <c r="E38" s="117">
        <v>1500</v>
      </c>
      <c r="F38" s="54" t="s">
        <v>150</v>
      </c>
      <c r="G38" s="109"/>
      <c r="H38" s="115"/>
      <c r="I38" s="55">
        <v>5</v>
      </c>
      <c r="J38" s="107">
        <v>11</v>
      </c>
      <c r="K38" s="109"/>
      <c r="L38" s="115"/>
      <c r="M38" s="109"/>
      <c r="N38" s="115"/>
      <c r="O38" s="109"/>
      <c r="P38" s="115"/>
      <c r="Q38" s="109"/>
      <c r="R38" s="115"/>
      <c r="S38" s="111">
        <f t="shared" si="0"/>
        <v>5</v>
      </c>
      <c r="T38" s="112">
        <f t="shared" si="1"/>
        <v>11</v>
      </c>
    </row>
    <row r="39" spans="1:20" ht="15">
      <c r="A39" s="67">
        <f t="shared" si="2"/>
        <v>32</v>
      </c>
      <c r="B39" s="41"/>
      <c r="C39" s="41" t="s">
        <v>212</v>
      </c>
      <c r="D39" s="91" t="s">
        <v>14</v>
      </c>
      <c r="E39" s="62">
        <v>1500</v>
      </c>
      <c r="F39" s="43" t="s">
        <v>213</v>
      </c>
      <c r="G39" s="109"/>
      <c r="H39" s="116"/>
      <c r="I39" s="116"/>
      <c r="J39" s="116"/>
      <c r="K39" s="105">
        <v>5</v>
      </c>
      <c r="L39" s="108">
        <v>11</v>
      </c>
      <c r="M39" s="105"/>
      <c r="N39" s="108"/>
      <c r="O39" s="114"/>
      <c r="P39" s="108"/>
      <c r="Q39" s="114"/>
      <c r="R39" s="108"/>
      <c r="S39" s="111">
        <f t="shared" si="0"/>
        <v>5</v>
      </c>
      <c r="T39" s="112">
        <f t="shared" si="1"/>
        <v>11</v>
      </c>
    </row>
    <row r="40" spans="1:20" ht="15">
      <c r="A40" s="67">
        <f t="shared" si="2"/>
        <v>33</v>
      </c>
      <c r="B40" s="41"/>
      <c r="C40" s="41" t="s">
        <v>232</v>
      </c>
      <c r="D40" s="91" t="s">
        <v>14</v>
      </c>
      <c r="E40" s="62">
        <v>1811</v>
      </c>
      <c r="F40" s="43" t="s">
        <v>30</v>
      </c>
      <c r="G40" s="109"/>
      <c r="H40" s="116"/>
      <c r="I40" s="55">
        <v>5</v>
      </c>
      <c r="J40" s="107">
        <v>10</v>
      </c>
      <c r="K40" s="105">
        <v>4</v>
      </c>
      <c r="L40" s="108">
        <v>1</v>
      </c>
      <c r="M40" s="105"/>
      <c r="N40" s="108"/>
      <c r="O40" s="114"/>
      <c r="P40" s="108"/>
      <c r="Q40" s="114"/>
      <c r="R40" s="108"/>
      <c r="S40" s="111">
        <f aca="true" t="shared" si="3" ref="S40:S71">G40+I40+K40+M40+O40+Q40</f>
        <v>9</v>
      </c>
      <c r="T40" s="112">
        <f aca="true" t="shared" si="4" ref="T40:T71">H40+J40+L40+N40+P40+R40</f>
        <v>11</v>
      </c>
    </row>
    <row r="41" spans="1:20" ht="15">
      <c r="A41" s="67">
        <f t="shared" si="2"/>
        <v>34</v>
      </c>
      <c r="B41" s="42"/>
      <c r="C41" s="42" t="s">
        <v>69</v>
      </c>
      <c r="D41" s="94" t="s">
        <v>14</v>
      </c>
      <c r="E41" s="95">
        <v>1480</v>
      </c>
      <c r="F41" s="44" t="s">
        <v>26</v>
      </c>
      <c r="G41" s="105">
        <v>3.5</v>
      </c>
      <c r="H41" s="106">
        <v>1</v>
      </c>
      <c r="I41" s="116"/>
      <c r="J41" s="116"/>
      <c r="K41" s="105">
        <v>3.5</v>
      </c>
      <c r="L41" s="108">
        <v>1</v>
      </c>
      <c r="M41" s="105"/>
      <c r="N41" s="108"/>
      <c r="O41" s="114"/>
      <c r="P41" s="108"/>
      <c r="Q41" s="101">
        <v>4.5</v>
      </c>
      <c r="R41" s="110">
        <v>9</v>
      </c>
      <c r="S41" s="111">
        <f t="shared" si="3"/>
        <v>11.5</v>
      </c>
      <c r="T41" s="112">
        <f t="shared" si="4"/>
        <v>11</v>
      </c>
    </row>
    <row r="42" spans="1:20" ht="15">
      <c r="A42" s="67">
        <f t="shared" si="2"/>
        <v>35</v>
      </c>
      <c r="B42" s="86"/>
      <c r="C42" s="56" t="s">
        <v>174</v>
      </c>
      <c r="D42" s="93" t="s">
        <v>14</v>
      </c>
      <c r="E42" s="118">
        <v>1764</v>
      </c>
      <c r="F42" s="57" t="s">
        <v>175</v>
      </c>
      <c r="G42" s="109"/>
      <c r="H42" s="115"/>
      <c r="I42" s="55">
        <v>3.5</v>
      </c>
      <c r="J42" s="107">
        <v>1</v>
      </c>
      <c r="K42" s="109"/>
      <c r="L42" s="115"/>
      <c r="M42" s="109">
        <v>5</v>
      </c>
      <c r="N42" s="110">
        <v>9</v>
      </c>
      <c r="O42" s="113"/>
      <c r="P42" s="110"/>
      <c r="Q42" s="114"/>
      <c r="R42" s="110"/>
      <c r="S42" s="111">
        <f t="shared" si="3"/>
        <v>8.5</v>
      </c>
      <c r="T42" s="112">
        <f t="shared" si="4"/>
        <v>10</v>
      </c>
    </row>
    <row r="43" spans="1:20" ht="15">
      <c r="A43" s="67">
        <f t="shared" si="2"/>
        <v>36</v>
      </c>
      <c r="B43" s="42" t="s">
        <v>12</v>
      </c>
      <c r="C43" s="42" t="s">
        <v>215</v>
      </c>
      <c r="D43" s="94" t="s">
        <v>14</v>
      </c>
      <c r="E43" s="95">
        <v>1922</v>
      </c>
      <c r="F43" s="44" t="s">
        <v>15</v>
      </c>
      <c r="G43" s="109"/>
      <c r="H43" s="116"/>
      <c r="I43" s="116"/>
      <c r="J43" s="116"/>
      <c r="K43" s="105">
        <v>5</v>
      </c>
      <c r="L43" s="108">
        <v>8</v>
      </c>
      <c r="M43" s="105"/>
      <c r="N43" s="108"/>
      <c r="O43" s="114"/>
      <c r="P43" s="108"/>
      <c r="Q43" s="114"/>
      <c r="R43" s="108"/>
      <c r="S43" s="111">
        <f t="shared" si="3"/>
        <v>5</v>
      </c>
      <c r="T43" s="112">
        <f t="shared" si="4"/>
        <v>8</v>
      </c>
    </row>
    <row r="44" spans="1:20" ht="15">
      <c r="A44" s="67">
        <f t="shared" si="2"/>
        <v>37</v>
      </c>
      <c r="B44" s="64" t="s">
        <v>134</v>
      </c>
      <c r="C44" s="42" t="s">
        <v>60</v>
      </c>
      <c r="D44" s="94" t="s">
        <v>14</v>
      </c>
      <c r="E44" s="95">
        <v>1500</v>
      </c>
      <c r="F44" s="44" t="s">
        <v>61</v>
      </c>
      <c r="G44" s="105">
        <v>4</v>
      </c>
      <c r="H44" s="106">
        <v>1</v>
      </c>
      <c r="I44" s="55">
        <v>3</v>
      </c>
      <c r="J44" s="107">
        <v>1</v>
      </c>
      <c r="K44" s="109"/>
      <c r="L44" s="115"/>
      <c r="M44" s="109"/>
      <c r="N44" s="115"/>
      <c r="O44" s="109"/>
      <c r="P44" s="115"/>
      <c r="Q44" s="101">
        <v>4</v>
      </c>
      <c r="R44" s="110">
        <v>6</v>
      </c>
      <c r="S44" s="111">
        <f t="shared" si="3"/>
        <v>11</v>
      </c>
      <c r="T44" s="112">
        <f t="shared" si="4"/>
        <v>8</v>
      </c>
    </row>
    <row r="45" spans="1:20" ht="15">
      <c r="A45" s="67">
        <f t="shared" si="2"/>
        <v>38</v>
      </c>
      <c r="B45" s="42"/>
      <c r="C45" s="56" t="s">
        <v>379</v>
      </c>
      <c r="D45" s="93" t="s">
        <v>14</v>
      </c>
      <c r="E45" s="96">
        <v>1500</v>
      </c>
      <c r="F45" s="57" t="s">
        <v>409</v>
      </c>
      <c r="G45" s="109"/>
      <c r="H45" s="115"/>
      <c r="I45" s="115"/>
      <c r="J45" s="115"/>
      <c r="K45" s="109"/>
      <c r="L45" s="115"/>
      <c r="M45" s="115"/>
      <c r="N45" s="115"/>
      <c r="O45" s="109"/>
      <c r="P45" s="115"/>
      <c r="Q45" s="101">
        <v>4</v>
      </c>
      <c r="R45" s="110">
        <v>7</v>
      </c>
      <c r="S45" s="111">
        <f t="shared" si="3"/>
        <v>4</v>
      </c>
      <c r="T45" s="112">
        <f t="shared" si="4"/>
        <v>7</v>
      </c>
    </row>
    <row r="46" spans="1:20" ht="15">
      <c r="A46" s="67">
        <f t="shared" si="2"/>
        <v>39</v>
      </c>
      <c r="B46" s="42"/>
      <c r="C46" s="56" t="s">
        <v>344</v>
      </c>
      <c r="D46" s="93" t="s">
        <v>14</v>
      </c>
      <c r="E46" s="96">
        <v>1764</v>
      </c>
      <c r="F46" s="57" t="s">
        <v>20</v>
      </c>
      <c r="G46" s="109"/>
      <c r="H46" s="115"/>
      <c r="I46" s="115"/>
      <c r="J46" s="115"/>
      <c r="K46" s="109"/>
      <c r="L46" s="115"/>
      <c r="M46" s="115"/>
      <c r="N46" s="115"/>
      <c r="O46" s="109">
        <v>4.5</v>
      </c>
      <c r="P46" s="110">
        <v>7</v>
      </c>
      <c r="Q46" s="109"/>
      <c r="R46" s="115"/>
      <c r="S46" s="111">
        <f t="shared" si="3"/>
        <v>4.5</v>
      </c>
      <c r="T46" s="112">
        <f t="shared" si="4"/>
        <v>7</v>
      </c>
    </row>
    <row r="47" spans="1:20" ht="15">
      <c r="A47" s="67">
        <f t="shared" si="2"/>
        <v>40</v>
      </c>
      <c r="B47" s="42"/>
      <c r="C47" s="42" t="s">
        <v>309</v>
      </c>
      <c r="D47" s="94" t="s">
        <v>14</v>
      </c>
      <c r="E47" s="95">
        <v>1634</v>
      </c>
      <c r="F47" s="44" t="s">
        <v>36</v>
      </c>
      <c r="G47" s="109"/>
      <c r="H47" s="115"/>
      <c r="I47" s="115"/>
      <c r="J47" s="115"/>
      <c r="K47" s="109"/>
      <c r="L47" s="115"/>
      <c r="M47" s="109">
        <v>3.5</v>
      </c>
      <c r="N47" s="110">
        <v>1</v>
      </c>
      <c r="O47" s="109">
        <v>4</v>
      </c>
      <c r="P47" s="110">
        <v>5</v>
      </c>
      <c r="Q47" s="101">
        <v>2.5</v>
      </c>
      <c r="R47" s="110">
        <v>1</v>
      </c>
      <c r="S47" s="111">
        <f t="shared" si="3"/>
        <v>10</v>
      </c>
      <c r="T47" s="112">
        <f t="shared" si="4"/>
        <v>7</v>
      </c>
    </row>
    <row r="48" spans="1:20" ht="15">
      <c r="A48" s="67">
        <f t="shared" si="2"/>
        <v>41</v>
      </c>
      <c r="B48" s="42"/>
      <c r="C48" s="56" t="s">
        <v>172</v>
      </c>
      <c r="D48" s="94" t="s">
        <v>14</v>
      </c>
      <c r="E48" s="95">
        <v>1478</v>
      </c>
      <c r="F48" s="44" t="s">
        <v>32</v>
      </c>
      <c r="G48" s="105">
        <v>4</v>
      </c>
      <c r="H48" s="106">
        <v>1</v>
      </c>
      <c r="I48" s="55">
        <v>3.5</v>
      </c>
      <c r="J48" s="107">
        <v>1</v>
      </c>
      <c r="K48" s="105">
        <v>3</v>
      </c>
      <c r="L48" s="108">
        <v>1</v>
      </c>
      <c r="M48" s="105">
        <v>2.5</v>
      </c>
      <c r="N48" s="110">
        <v>1</v>
      </c>
      <c r="O48" s="109">
        <v>3</v>
      </c>
      <c r="P48" s="110">
        <v>1</v>
      </c>
      <c r="Q48" s="101">
        <v>2.5</v>
      </c>
      <c r="R48" s="110">
        <v>1</v>
      </c>
      <c r="S48" s="111">
        <f t="shared" si="3"/>
        <v>18.5</v>
      </c>
      <c r="T48" s="112">
        <f t="shared" si="4"/>
        <v>6</v>
      </c>
    </row>
    <row r="49" spans="1:20" ht="15">
      <c r="A49" s="67">
        <f t="shared" si="2"/>
        <v>42</v>
      </c>
      <c r="B49" s="86"/>
      <c r="C49" s="42" t="s">
        <v>63</v>
      </c>
      <c r="D49" s="94" t="s">
        <v>14</v>
      </c>
      <c r="E49" s="95">
        <v>1528</v>
      </c>
      <c r="F49" s="44" t="s">
        <v>36</v>
      </c>
      <c r="G49" s="105">
        <v>4</v>
      </c>
      <c r="H49" s="106">
        <v>1</v>
      </c>
      <c r="I49" s="55">
        <v>3.5</v>
      </c>
      <c r="J49" s="107">
        <v>1</v>
      </c>
      <c r="K49" s="105">
        <v>3</v>
      </c>
      <c r="L49" s="108">
        <v>1</v>
      </c>
      <c r="M49" s="105">
        <v>2.5</v>
      </c>
      <c r="N49" s="110">
        <v>1</v>
      </c>
      <c r="O49" s="109">
        <v>3</v>
      </c>
      <c r="P49" s="110">
        <v>1</v>
      </c>
      <c r="Q49" s="101">
        <v>3</v>
      </c>
      <c r="R49" s="110">
        <v>1</v>
      </c>
      <c r="S49" s="111">
        <f t="shared" si="3"/>
        <v>19</v>
      </c>
      <c r="T49" s="112">
        <f t="shared" si="4"/>
        <v>6</v>
      </c>
    </row>
    <row r="50" spans="1:20" ht="15">
      <c r="A50" s="67">
        <f t="shared" si="2"/>
        <v>43</v>
      </c>
      <c r="B50" s="86"/>
      <c r="C50" s="42" t="s">
        <v>43</v>
      </c>
      <c r="D50" s="94" t="s">
        <v>14</v>
      </c>
      <c r="E50" s="95">
        <v>1943</v>
      </c>
      <c r="F50" s="44" t="s">
        <v>15</v>
      </c>
      <c r="G50" s="105">
        <v>4.5</v>
      </c>
      <c r="H50" s="106">
        <v>1</v>
      </c>
      <c r="I50" s="116"/>
      <c r="J50" s="116"/>
      <c r="K50" s="105">
        <v>4</v>
      </c>
      <c r="L50" s="108">
        <v>1</v>
      </c>
      <c r="M50" s="105">
        <v>4</v>
      </c>
      <c r="N50" s="110">
        <v>4</v>
      </c>
      <c r="O50" s="113"/>
      <c r="P50" s="110"/>
      <c r="Q50" s="114"/>
      <c r="R50" s="110"/>
      <c r="S50" s="111">
        <f t="shared" si="3"/>
        <v>12.5</v>
      </c>
      <c r="T50" s="112">
        <f t="shared" si="4"/>
        <v>6</v>
      </c>
    </row>
    <row r="51" spans="1:20" ht="15">
      <c r="A51" s="67">
        <f t="shared" si="2"/>
        <v>44</v>
      </c>
      <c r="B51" s="86"/>
      <c r="C51" s="42" t="s">
        <v>38</v>
      </c>
      <c r="D51" s="94" t="s">
        <v>14</v>
      </c>
      <c r="E51" s="95">
        <v>1678</v>
      </c>
      <c r="F51" s="44" t="s">
        <v>20</v>
      </c>
      <c r="G51" s="105">
        <v>5</v>
      </c>
      <c r="H51" s="106">
        <v>2</v>
      </c>
      <c r="I51" s="115"/>
      <c r="J51" s="115"/>
      <c r="K51" s="109"/>
      <c r="L51" s="115"/>
      <c r="M51" s="109"/>
      <c r="N51" s="115"/>
      <c r="O51" s="109">
        <v>4</v>
      </c>
      <c r="P51" s="110">
        <v>3</v>
      </c>
      <c r="Q51" s="109"/>
      <c r="R51" s="115"/>
      <c r="S51" s="111">
        <f t="shared" si="3"/>
        <v>9</v>
      </c>
      <c r="T51" s="112">
        <f t="shared" si="4"/>
        <v>5</v>
      </c>
    </row>
    <row r="52" spans="1:20" ht="15">
      <c r="A52" s="67">
        <f t="shared" si="2"/>
        <v>45</v>
      </c>
      <c r="B52" s="86"/>
      <c r="C52" s="42" t="s">
        <v>37</v>
      </c>
      <c r="D52" s="94" t="s">
        <v>14</v>
      </c>
      <c r="E52" s="95">
        <v>1593</v>
      </c>
      <c r="F52" s="44" t="s">
        <v>26</v>
      </c>
      <c r="G52" s="105">
        <v>5</v>
      </c>
      <c r="H52" s="106">
        <v>3</v>
      </c>
      <c r="I52" s="55">
        <v>4</v>
      </c>
      <c r="J52" s="107">
        <v>1</v>
      </c>
      <c r="K52" s="109"/>
      <c r="L52" s="115"/>
      <c r="M52" s="109">
        <v>3</v>
      </c>
      <c r="N52" s="110">
        <v>1</v>
      </c>
      <c r="O52" s="113"/>
      <c r="P52" s="110"/>
      <c r="Q52" s="114"/>
      <c r="R52" s="110"/>
      <c r="S52" s="111">
        <f t="shared" si="3"/>
        <v>12</v>
      </c>
      <c r="T52" s="112">
        <f t="shared" si="4"/>
        <v>5</v>
      </c>
    </row>
    <row r="53" spans="1:20" ht="15">
      <c r="A53" s="67">
        <f t="shared" si="2"/>
        <v>46</v>
      </c>
      <c r="B53" s="86"/>
      <c r="C53" s="42" t="s">
        <v>55</v>
      </c>
      <c r="D53" s="94" t="s">
        <v>14</v>
      </c>
      <c r="E53" s="95">
        <v>1515</v>
      </c>
      <c r="F53" s="44" t="s">
        <v>53</v>
      </c>
      <c r="G53" s="105">
        <v>4</v>
      </c>
      <c r="H53" s="106">
        <v>1</v>
      </c>
      <c r="I53" s="116"/>
      <c r="J53" s="116"/>
      <c r="K53" s="105">
        <v>3</v>
      </c>
      <c r="L53" s="108">
        <v>1</v>
      </c>
      <c r="M53" s="105">
        <v>3.5</v>
      </c>
      <c r="N53" s="110">
        <v>1</v>
      </c>
      <c r="O53" s="113"/>
      <c r="P53" s="110"/>
      <c r="Q53" s="101">
        <v>3</v>
      </c>
      <c r="R53" s="110">
        <v>1</v>
      </c>
      <c r="S53" s="111">
        <f t="shared" si="3"/>
        <v>13.5</v>
      </c>
      <c r="T53" s="112">
        <f t="shared" si="4"/>
        <v>4</v>
      </c>
    </row>
    <row r="54" spans="1:20" ht="15">
      <c r="A54" s="67">
        <f t="shared" si="2"/>
        <v>47</v>
      </c>
      <c r="B54" s="86"/>
      <c r="C54" s="42" t="s">
        <v>52</v>
      </c>
      <c r="D54" s="94" t="s">
        <v>14</v>
      </c>
      <c r="E54" s="95">
        <v>1489</v>
      </c>
      <c r="F54" s="44" t="s">
        <v>53</v>
      </c>
      <c r="G54" s="105">
        <v>4</v>
      </c>
      <c r="H54" s="106">
        <v>1</v>
      </c>
      <c r="I54" s="55">
        <v>3</v>
      </c>
      <c r="J54" s="107">
        <v>1</v>
      </c>
      <c r="K54" s="105">
        <v>2</v>
      </c>
      <c r="L54" s="108">
        <v>1</v>
      </c>
      <c r="M54" s="105"/>
      <c r="N54" s="108"/>
      <c r="O54" s="109">
        <v>3.5</v>
      </c>
      <c r="P54" s="110">
        <v>1</v>
      </c>
      <c r="Q54" s="114"/>
      <c r="R54" s="108"/>
      <c r="S54" s="111">
        <f t="shared" si="3"/>
        <v>12.5</v>
      </c>
      <c r="T54" s="112">
        <f t="shared" si="4"/>
        <v>4</v>
      </c>
    </row>
    <row r="55" spans="1:20" ht="15">
      <c r="A55" s="67">
        <f t="shared" si="2"/>
        <v>48</v>
      </c>
      <c r="B55" s="42" t="s">
        <v>12</v>
      </c>
      <c r="C55" s="56" t="s">
        <v>162</v>
      </c>
      <c r="D55" s="94" t="s">
        <v>14</v>
      </c>
      <c r="E55" s="95">
        <v>1671</v>
      </c>
      <c r="F55" s="44" t="s">
        <v>244</v>
      </c>
      <c r="G55" s="109"/>
      <c r="H55" s="115"/>
      <c r="I55" s="55">
        <v>4</v>
      </c>
      <c r="J55" s="107">
        <v>2</v>
      </c>
      <c r="K55" s="105">
        <v>3.5</v>
      </c>
      <c r="L55" s="108">
        <v>1</v>
      </c>
      <c r="M55" s="105"/>
      <c r="N55" s="108"/>
      <c r="O55" s="114"/>
      <c r="P55" s="108"/>
      <c r="Q55" s="114"/>
      <c r="R55" s="108"/>
      <c r="S55" s="111">
        <f t="shared" si="3"/>
        <v>7.5</v>
      </c>
      <c r="T55" s="112">
        <f t="shared" si="4"/>
        <v>3</v>
      </c>
    </row>
    <row r="56" spans="1:20" ht="15">
      <c r="A56" s="67">
        <f t="shared" si="2"/>
        <v>49</v>
      </c>
      <c r="B56" s="42" t="s">
        <v>12</v>
      </c>
      <c r="C56" s="42" t="s">
        <v>112</v>
      </c>
      <c r="D56" s="94" t="s">
        <v>14</v>
      </c>
      <c r="E56" s="95">
        <v>1568</v>
      </c>
      <c r="F56" s="44" t="s">
        <v>20</v>
      </c>
      <c r="G56" s="105">
        <v>0</v>
      </c>
      <c r="H56" s="106">
        <v>1</v>
      </c>
      <c r="I56" s="116"/>
      <c r="J56" s="116"/>
      <c r="K56" s="105">
        <v>4</v>
      </c>
      <c r="L56" s="108">
        <v>1</v>
      </c>
      <c r="M56" s="105">
        <v>3</v>
      </c>
      <c r="N56" s="110">
        <v>1</v>
      </c>
      <c r="O56" s="113"/>
      <c r="P56" s="110"/>
      <c r="Q56" s="114"/>
      <c r="R56" s="110"/>
      <c r="S56" s="111">
        <f t="shared" si="3"/>
        <v>7</v>
      </c>
      <c r="T56" s="112">
        <f t="shared" si="4"/>
        <v>3</v>
      </c>
    </row>
    <row r="57" spans="1:20" ht="15">
      <c r="A57" s="67">
        <f t="shared" si="2"/>
        <v>50</v>
      </c>
      <c r="B57" s="42" t="s">
        <v>22</v>
      </c>
      <c r="C57" s="42" t="s">
        <v>247</v>
      </c>
      <c r="D57" s="94" t="s">
        <v>14</v>
      </c>
      <c r="E57" s="95">
        <v>1595</v>
      </c>
      <c r="F57" s="44" t="s">
        <v>217</v>
      </c>
      <c r="G57" s="109"/>
      <c r="H57" s="116"/>
      <c r="I57" s="55">
        <v>4</v>
      </c>
      <c r="J57" s="107">
        <v>1</v>
      </c>
      <c r="K57" s="105">
        <v>3.5</v>
      </c>
      <c r="L57" s="108">
        <v>1</v>
      </c>
      <c r="M57" s="105">
        <v>2.5</v>
      </c>
      <c r="N57" s="110">
        <v>1</v>
      </c>
      <c r="O57" s="113"/>
      <c r="P57" s="110"/>
      <c r="Q57" s="114"/>
      <c r="R57" s="110"/>
      <c r="S57" s="111">
        <f t="shared" si="3"/>
        <v>10</v>
      </c>
      <c r="T57" s="112">
        <f t="shared" si="4"/>
        <v>3</v>
      </c>
    </row>
    <row r="58" spans="1:20" ht="15">
      <c r="A58" s="67">
        <f t="shared" si="2"/>
        <v>51</v>
      </c>
      <c r="B58" s="86" t="s">
        <v>22</v>
      </c>
      <c r="C58" s="42" t="s">
        <v>57</v>
      </c>
      <c r="D58" s="94" t="s">
        <v>14</v>
      </c>
      <c r="E58" s="95">
        <v>1583</v>
      </c>
      <c r="F58" s="44" t="s">
        <v>26</v>
      </c>
      <c r="G58" s="105">
        <v>4</v>
      </c>
      <c r="H58" s="106">
        <v>1</v>
      </c>
      <c r="I58" s="55">
        <v>3.5</v>
      </c>
      <c r="J58" s="107">
        <v>1</v>
      </c>
      <c r="K58" s="109"/>
      <c r="L58" s="115"/>
      <c r="M58" s="109">
        <v>2.5</v>
      </c>
      <c r="N58" s="110">
        <v>1</v>
      </c>
      <c r="O58" s="113"/>
      <c r="P58" s="110"/>
      <c r="Q58" s="114"/>
      <c r="R58" s="110"/>
      <c r="S58" s="111">
        <f t="shared" si="3"/>
        <v>10</v>
      </c>
      <c r="T58" s="112">
        <f t="shared" si="4"/>
        <v>3</v>
      </c>
    </row>
    <row r="59" spans="1:20" ht="15">
      <c r="A59" s="67">
        <f t="shared" si="2"/>
        <v>52</v>
      </c>
      <c r="B59" s="64" t="s">
        <v>134</v>
      </c>
      <c r="C59" s="42" t="s">
        <v>80</v>
      </c>
      <c r="D59" s="94" t="s">
        <v>14</v>
      </c>
      <c r="E59" s="95">
        <v>1423</v>
      </c>
      <c r="F59" s="44" t="s">
        <v>26</v>
      </c>
      <c r="G59" s="105">
        <v>3</v>
      </c>
      <c r="H59" s="106">
        <v>1</v>
      </c>
      <c r="I59" s="55">
        <v>3</v>
      </c>
      <c r="J59" s="107">
        <v>1</v>
      </c>
      <c r="K59" s="109"/>
      <c r="L59" s="115"/>
      <c r="M59" s="109">
        <v>2.5</v>
      </c>
      <c r="N59" s="110">
        <v>1</v>
      </c>
      <c r="O59" s="113"/>
      <c r="P59" s="110"/>
      <c r="Q59" s="114"/>
      <c r="R59" s="110"/>
      <c r="S59" s="111">
        <f t="shared" si="3"/>
        <v>8.5</v>
      </c>
      <c r="T59" s="112">
        <f t="shared" si="4"/>
        <v>3</v>
      </c>
    </row>
    <row r="60" spans="1:20" ht="15">
      <c r="A60" s="67">
        <f t="shared" si="2"/>
        <v>53</v>
      </c>
      <c r="B60" s="64" t="s">
        <v>134</v>
      </c>
      <c r="C60" s="42" t="s">
        <v>66</v>
      </c>
      <c r="D60" s="94" t="s">
        <v>14</v>
      </c>
      <c r="E60" s="95">
        <v>1465</v>
      </c>
      <c r="F60" s="44" t="s">
        <v>53</v>
      </c>
      <c r="G60" s="105">
        <v>3.5</v>
      </c>
      <c r="H60" s="106">
        <v>1</v>
      </c>
      <c r="I60" s="55">
        <v>3</v>
      </c>
      <c r="J60" s="107">
        <v>1</v>
      </c>
      <c r="K60" s="105">
        <v>4</v>
      </c>
      <c r="L60" s="108">
        <v>1</v>
      </c>
      <c r="M60" s="105"/>
      <c r="N60" s="108"/>
      <c r="O60" s="114"/>
      <c r="P60" s="108"/>
      <c r="Q60" s="114"/>
      <c r="R60" s="108"/>
      <c r="S60" s="111">
        <f t="shared" si="3"/>
        <v>10.5</v>
      </c>
      <c r="T60" s="112">
        <f t="shared" si="4"/>
        <v>3</v>
      </c>
    </row>
    <row r="61" spans="1:20" ht="15">
      <c r="A61" s="67">
        <f t="shared" si="2"/>
        <v>54</v>
      </c>
      <c r="B61" s="64" t="s">
        <v>134</v>
      </c>
      <c r="C61" s="42" t="s">
        <v>227</v>
      </c>
      <c r="D61" s="94" t="s">
        <v>14</v>
      </c>
      <c r="E61" s="95">
        <v>1510</v>
      </c>
      <c r="F61" s="44" t="s">
        <v>32</v>
      </c>
      <c r="G61" s="105">
        <v>1</v>
      </c>
      <c r="H61" s="106">
        <v>1</v>
      </c>
      <c r="I61" s="116"/>
      <c r="J61" s="116"/>
      <c r="K61" s="105">
        <v>4.5</v>
      </c>
      <c r="L61" s="108">
        <v>1</v>
      </c>
      <c r="M61" s="105">
        <v>2.5</v>
      </c>
      <c r="N61" s="110">
        <v>1</v>
      </c>
      <c r="O61" s="113"/>
      <c r="P61" s="110"/>
      <c r="Q61" s="114"/>
      <c r="R61" s="110"/>
      <c r="S61" s="111">
        <f t="shared" si="3"/>
        <v>8</v>
      </c>
      <c r="T61" s="112">
        <f t="shared" si="4"/>
        <v>3</v>
      </c>
    </row>
    <row r="62" spans="1:20" ht="15">
      <c r="A62" s="67">
        <f t="shared" si="2"/>
        <v>55</v>
      </c>
      <c r="B62" s="63" t="s">
        <v>134</v>
      </c>
      <c r="C62" s="41" t="s">
        <v>246</v>
      </c>
      <c r="D62" s="91" t="s">
        <v>14</v>
      </c>
      <c r="E62" s="92">
        <v>1553</v>
      </c>
      <c r="F62" s="43" t="s">
        <v>36</v>
      </c>
      <c r="G62" s="109"/>
      <c r="H62" s="116"/>
      <c r="I62" s="116"/>
      <c r="J62" s="116"/>
      <c r="K62" s="105">
        <v>3.5</v>
      </c>
      <c r="L62" s="108">
        <v>1</v>
      </c>
      <c r="M62" s="105">
        <v>3</v>
      </c>
      <c r="N62" s="110">
        <v>1</v>
      </c>
      <c r="O62" s="109">
        <v>3.5</v>
      </c>
      <c r="P62" s="110">
        <v>1</v>
      </c>
      <c r="Q62" s="114"/>
      <c r="R62" s="110"/>
      <c r="S62" s="111">
        <f t="shared" si="3"/>
        <v>10</v>
      </c>
      <c r="T62" s="112">
        <f t="shared" si="4"/>
        <v>3</v>
      </c>
    </row>
    <row r="63" spans="1:20" ht="15">
      <c r="A63" s="67">
        <f t="shared" si="2"/>
        <v>56</v>
      </c>
      <c r="B63" s="63" t="s">
        <v>134</v>
      </c>
      <c r="C63" s="53" t="s">
        <v>383</v>
      </c>
      <c r="D63" s="93" t="s">
        <v>14</v>
      </c>
      <c r="E63" s="93">
        <v>1686</v>
      </c>
      <c r="F63" s="54" t="s">
        <v>36</v>
      </c>
      <c r="G63" s="109"/>
      <c r="H63" s="115"/>
      <c r="I63" s="115"/>
      <c r="J63" s="115"/>
      <c r="K63" s="109"/>
      <c r="L63" s="115"/>
      <c r="M63" s="115"/>
      <c r="N63" s="115"/>
      <c r="O63" s="109"/>
      <c r="P63" s="115"/>
      <c r="Q63" s="101">
        <v>4</v>
      </c>
      <c r="R63" s="110">
        <v>3</v>
      </c>
      <c r="S63" s="111">
        <f t="shared" si="3"/>
        <v>4</v>
      </c>
      <c r="T63" s="112">
        <f t="shared" si="4"/>
        <v>3</v>
      </c>
    </row>
    <row r="64" spans="1:20" ht="15">
      <c r="A64" s="67">
        <f t="shared" si="2"/>
        <v>57</v>
      </c>
      <c r="B64" s="41"/>
      <c r="C64" s="41" t="s">
        <v>248</v>
      </c>
      <c r="D64" s="91" t="s">
        <v>14</v>
      </c>
      <c r="E64" s="92">
        <v>1582</v>
      </c>
      <c r="F64" s="43" t="s">
        <v>217</v>
      </c>
      <c r="G64" s="109"/>
      <c r="H64" s="116"/>
      <c r="I64" s="55">
        <v>3.5</v>
      </c>
      <c r="J64" s="107">
        <v>1</v>
      </c>
      <c r="K64" s="105">
        <v>3.5</v>
      </c>
      <c r="L64" s="108">
        <v>1</v>
      </c>
      <c r="M64" s="105">
        <v>4</v>
      </c>
      <c r="N64" s="110">
        <v>1</v>
      </c>
      <c r="O64" s="113"/>
      <c r="P64" s="110"/>
      <c r="Q64" s="114"/>
      <c r="R64" s="110"/>
      <c r="S64" s="111">
        <f t="shared" si="3"/>
        <v>11</v>
      </c>
      <c r="T64" s="112">
        <f t="shared" si="4"/>
        <v>3</v>
      </c>
    </row>
    <row r="65" spans="1:20" ht="15">
      <c r="A65" s="67">
        <f t="shared" si="2"/>
        <v>58</v>
      </c>
      <c r="B65" s="41"/>
      <c r="C65" s="53" t="s">
        <v>161</v>
      </c>
      <c r="D65" s="91" t="s">
        <v>14</v>
      </c>
      <c r="E65" s="93">
        <v>1578</v>
      </c>
      <c r="F65" s="54" t="s">
        <v>142</v>
      </c>
      <c r="G65" s="109"/>
      <c r="H65" s="115"/>
      <c r="I65" s="55">
        <v>4</v>
      </c>
      <c r="J65" s="107">
        <v>3</v>
      </c>
      <c r="K65" s="109"/>
      <c r="L65" s="115"/>
      <c r="M65" s="109"/>
      <c r="N65" s="115"/>
      <c r="O65" s="109"/>
      <c r="P65" s="115"/>
      <c r="Q65" s="109"/>
      <c r="R65" s="115"/>
      <c r="S65" s="111">
        <f t="shared" si="3"/>
        <v>4</v>
      </c>
      <c r="T65" s="112">
        <f t="shared" si="4"/>
        <v>3</v>
      </c>
    </row>
    <row r="66" spans="1:20" ht="15">
      <c r="A66" s="67">
        <f t="shared" si="2"/>
        <v>59</v>
      </c>
      <c r="B66" s="41"/>
      <c r="C66" s="53" t="s">
        <v>190</v>
      </c>
      <c r="D66" s="93" t="s">
        <v>14</v>
      </c>
      <c r="E66" s="93">
        <v>1333</v>
      </c>
      <c r="F66" s="54" t="s">
        <v>182</v>
      </c>
      <c r="G66" s="109"/>
      <c r="H66" s="115"/>
      <c r="I66" s="55">
        <v>2.5</v>
      </c>
      <c r="J66" s="107">
        <v>1</v>
      </c>
      <c r="K66" s="109"/>
      <c r="L66" s="115"/>
      <c r="M66" s="109"/>
      <c r="N66" s="115"/>
      <c r="O66" s="109">
        <v>3</v>
      </c>
      <c r="P66" s="110">
        <v>1</v>
      </c>
      <c r="Q66" s="101">
        <v>2</v>
      </c>
      <c r="R66" s="110">
        <v>1</v>
      </c>
      <c r="S66" s="111">
        <f t="shared" si="3"/>
        <v>7.5</v>
      </c>
      <c r="T66" s="112">
        <f t="shared" si="4"/>
        <v>3</v>
      </c>
    </row>
    <row r="67" spans="1:20" ht="15">
      <c r="A67" s="67">
        <f t="shared" si="2"/>
        <v>60</v>
      </c>
      <c r="B67" s="41"/>
      <c r="C67" s="41" t="s">
        <v>48</v>
      </c>
      <c r="D67" s="91" t="s">
        <v>14</v>
      </c>
      <c r="E67" s="92">
        <v>1698</v>
      </c>
      <c r="F67" s="43" t="s">
        <v>252</v>
      </c>
      <c r="G67" s="105">
        <v>4</v>
      </c>
      <c r="H67" s="106">
        <v>1</v>
      </c>
      <c r="I67" s="55">
        <v>3</v>
      </c>
      <c r="J67" s="107">
        <v>1</v>
      </c>
      <c r="K67" s="105">
        <v>3</v>
      </c>
      <c r="L67" s="108">
        <v>1</v>
      </c>
      <c r="M67" s="105"/>
      <c r="N67" s="108"/>
      <c r="O67" s="114"/>
      <c r="P67" s="108"/>
      <c r="Q67" s="114"/>
      <c r="R67" s="108"/>
      <c r="S67" s="111">
        <f t="shared" si="3"/>
        <v>10</v>
      </c>
      <c r="T67" s="112">
        <f t="shared" si="4"/>
        <v>3</v>
      </c>
    </row>
    <row r="68" spans="1:20" ht="15">
      <c r="A68" s="67">
        <f t="shared" si="2"/>
        <v>61</v>
      </c>
      <c r="B68" s="41"/>
      <c r="C68" s="41" t="s">
        <v>62</v>
      </c>
      <c r="D68" s="91" t="s">
        <v>14</v>
      </c>
      <c r="E68" s="92">
        <v>1476</v>
      </c>
      <c r="F68" s="54" t="s">
        <v>386</v>
      </c>
      <c r="G68" s="105">
        <v>4</v>
      </c>
      <c r="H68" s="106">
        <v>1</v>
      </c>
      <c r="I68" s="55">
        <v>2</v>
      </c>
      <c r="J68" s="107">
        <v>1</v>
      </c>
      <c r="K68" s="109"/>
      <c r="L68" s="115"/>
      <c r="M68" s="109"/>
      <c r="N68" s="115"/>
      <c r="O68" s="109"/>
      <c r="P68" s="115"/>
      <c r="Q68" s="101">
        <v>3.5</v>
      </c>
      <c r="R68" s="110">
        <v>1</v>
      </c>
      <c r="S68" s="111">
        <f t="shared" si="3"/>
        <v>9.5</v>
      </c>
      <c r="T68" s="112">
        <f t="shared" si="4"/>
        <v>3</v>
      </c>
    </row>
    <row r="69" spans="1:20" ht="15">
      <c r="A69" s="67">
        <f t="shared" si="2"/>
        <v>62</v>
      </c>
      <c r="B69" s="41"/>
      <c r="C69" s="41" t="s">
        <v>74</v>
      </c>
      <c r="D69" s="91" t="s">
        <v>14</v>
      </c>
      <c r="E69" s="92">
        <v>1438</v>
      </c>
      <c r="F69" s="43" t="s">
        <v>53</v>
      </c>
      <c r="G69" s="105">
        <v>3</v>
      </c>
      <c r="H69" s="106">
        <v>1</v>
      </c>
      <c r="I69" s="55">
        <v>2</v>
      </c>
      <c r="J69" s="107">
        <v>1</v>
      </c>
      <c r="K69" s="105">
        <v>2.5</v>
      </c>
      <c r="L69" s="108">
        <v>1</v>
      </c>
      <c r="M69" s="105"/>
      <c r="N69" s="108"/>
      <c r="O69" s="114"/>
      <c r="P69" s="108"/>
      <c r="Q69" s="114"/>
      <c r="R69" s="108"/>
      <c r="S69" s="111">
        <f t="shared" si="3"/>
        <v>7.5</v>
      </c>
      <c r="T69" s="112">
        <f t="shared" si="4"/>
        <v>3</v>
      </c>
    </row>
    <row r="70" spans="1:20" ht="15">
      <c r="A70" s="67">
        <f t="shared" si="2"/>
        <v>63</v>
      </c>
      <c r="B70" s="41"/>
      <c r="C70" s="53" t="s">
        <v>367</v>
      </c>
      <c r="D70" s="91" t="s">
        <v>14</v>
      </c>
      <c r="E70" s="92">
        <v>1100</v>
      </c>
      <c r="F70" s="43" t="s">
        <v>20</v>
      </c>
      <c r="G70" s="105">
        <v>2</v>
      </c>
      <c r="H70" s="106">
        <v>1</v>
      </c>
      <c r="I70" s="115"/>
      <c r="J70" s="115"/>
      <c r="K70" s="109"/>
      <c r="L70" s="115"/>
      <c r="M70" s="109"/>
      <c r="N70" s="115"/>
      <c r="O70" s="109">
        <v>2</v>
      </c>
      <c r="P70" s="110">
        <v>1</v>
      </c>
      <c r="Q70" s="109"/>
      <c r="R70" s="115"/>
      <c r="S70" s="111">
        <f t="shared" si="3"/>
        <v>4</v>
      </c>
      <c r="T70" s="112">
        <f t="shared" si="4"/>
        <v>2</v>
      </c>
    </row>
    <row r="71" spans="1:20" ht="15">
      <c r="A71" s="67">
        <f t="shared" si="2"/>
        <v>64</v>
      </c>
      <c r="B71" s="41"/>
      <c r="C71" s="53" t="s">
        <v>363</v>
      </c>
      <c r="D71" s="91" t="s">
        <v>14</v>
      </c>
      <c r="E71" s="92">
        <v>1100</v>
      </c>
      <c r="F71" s="43" t="s">
        <v>20</v>
      </c>
      <c r="G71" s="105">
        <v>2</v>
      </c>
      <c r="H71" s="106">
        <v>1</v>
      </c>
      <c r="I71" s="115"/>
      <c r="J71" s="115"/>
      <c r="K71" s="109"/>
      <c r="L71" s="115"/>
      <c r="M71" s="109"/>
      <c r="N71" s="115"/>
      <c r="O71" s="109">
        <v>2.5</v>
      </c>
      <c r="P71" s="110">
        <v>1</v>
      </c>
      <c r="Q71" s="109"/>
      <c r="R71" s="115"/>
      <c r="S71" s="111">
        <f t="shared" si="3"/>
        <v>4.5</v>
      </c>
      <c r="T71" s="112">
        <f t="shared" si="4"/>
        <v>2</v>
      </c>
    </row>
    <row r="72" spans="1:20" ht="15">
      <c r="A72" s="67">
        <f t="shared" si="2"/>
        <v>65</v>
      </c>
      <c r="B72" s="41"/>
      <c r="C72" s="41" t="s">
        <v>249</v>
      </c>
      <c r="D72" s="91" t="s">
        <v>14</v>
      </c>
      <c r="E72" s="92">
        <v>1100</v>
      </c>
      <c r="F72" s="43" t="s">
        <v>20</v>
      </c>
      <c r="G72" s="109"/>
      <c r="H72" s="116"/>
      <c r="I72" s="116"/>
      <c r="J72" s="116"/>
      <c r="K72" s="105">
        <v>3.5</v>
      </c>
      <c r="L72" s="108">
        <v>1</v>
      </c>
      <c r="M72" s="105"/>
      <c r="N72" s="108"/>
      <c r="O72" s="109">
        <v>3.5</v>
      </c>
      <c r="P72" s="110">
        <v>1</v>
      </c>
      <c r="Q72" s="114"/>
      <c r="R72" s="108"/>
      <c r="S72" s="111">
        <f aca="true" t="shared" si="5" ref="S72:S103">G72+I72+K72+M72+O72+Q72</f>
        <v>7</v>
      </c>
      <c r="T72" s="112">
        <f aca="true" t="shared" si="6" ref="T72:T103">H72+J72+L72+N72+P72+R72</f>
        <v>2</v>
      </c>
    </row>
    <row r="73" spans="1:20" ht="15">
      <c r="A73" s="67">
        <f aca="true" t="shared" si="7" ref="A73:A136">A72+1</f>
        <v>66</v>
      </c>
      <c r="B73" s="41"/>
      <c r="C73" s="53" t="s">
        <v>199</v>
      </c>
      <c r="D73" s="91" t="s">
        <v>14</v>
      </c>
      <c r="E73" s="92">
        <v>1500</v>
      </c>
      <c r="F73" s="54" t="s">
        <v>150</v>
      </c>
      <c r="G73" s="109"/>
      <c r="H73" s="115"/>
      <c r="I73" s="55">
        <v>1.5</v>
      </c>
      <c r="J73" s="107">
        <v>1</v>
      </c>
      <c r="K73" s="105">
        <v>2</v>
      </c>
      <c r="L73" s="108">
        <v>1</v>
      </c>
      <c r="M73" s="105"/>
      <c r="N73" s="108"/>
      <c r="O73" s="114"/>
      <c r="P73" s="108"/>
      <c r="Q73" s="114"/>
      <c r="R73" s="108"/>
      <c r="S73" s="111">
        <f t="shared" si="5"/>
        <v>3.5</v>
      </c>
      <c r="T73" s="112">
        <f t="shared" si="6"/>
        <v>2</v>
      </c>
    </row>
    <row r="74" spans="1:20" ht="15">
      <c r="A74" s="67">
        <f t="shared" si="7"/>
        <v>67</v>
      </c>
      <c r="B74" s="41"/>
      <c r="C74" s="53" t="s">
        <v>197</v>
      </c>
      <c r="D74" s="93" t="s">
        <v>14</v>
      </c>
      <c r="E74" s="93">
        <v>1150</v>
      </c>
      <c r="F74" s="54" t="s">
        <v>198</v>
      </c>
      <c r="G74" s="109"/>
      <c r="H74" s="115"/>
      <c r="I74" s="55">
        <v>2</v>
      </c>
      <c r="J74" s="107">
        <v>1</v>
      </c>
      <c r="K74" s="109"/>
      <c r="L74" s="115"/>
      <c r="M74" s="109"/>
      <c r="N74" s="115"/>
      <c r="O74" s="109"/>
      <c r="P74" s="115"/>
      <c r="Q74" s="101">
        <v>0</v>
      </c>
      <c r="R74" s="110">
        <v>1</v>
      </c>
      <c r="S74" s="111">
        <f t="shared" si="5"/>
        <v>2</v>
      </c>
      <c r="T74" s="112">
        <f t="shared" si="6"/>
        <v>2</v>
      </c>
    </row>
    <row r="75" spans="1:20" ht="15">
      <c r="A75" s="67">
        <f t="shared" si="7"/>
        <v>68</v>
      </c>
      <c r="B75" s="41"/>
      <c r="C75" s="41" t="s">
        <v>89</v>
      </c>
      <c r="D75" s="91" t="s">
        <v>14</v>
      </c>
      <c r="E75" s="92">
        <v>1094</v>
      </c>
      <c r="F75" s="43" t="s">
        <v>20</v>
      </c>
      <c r="G75" s="105">
        <v>3</v>
      </c>
      <c r="H75" s="106">
        <v>1</v>
      </c>
      <c r="I75" s="115"/>
      <c r="J75" s="115"/>
      <c r="K75" s="109"/>
      <c r="L75" s="115"/>
      <c r="M75" s="109"/>
      <c r="N75" s="115"/>
      <c r="O75" s="109">
        <v>2</v>
      </c>
      <c r="P75" s="110">
        <v>1</v>
      </c>
      <c r="Q75" s="109"/>
      <c r="R75" s="115"/>
      <c r="S75" s="111">
        <f t="shared" si="5"/>
        <v>5</v>
      </c>
      <c r="T75" s="112">
        <f t="shared" si="6"/>
        <v>2</v>
      </c>
    </row>
    <row r="76" spans="1:20" ht="15">
      <c r="A76" s="67">
        <f t="shared" si="7"/>
        <v>69</v>
      </c>
      <c r="B76" s="41"/>
      <c r="C76" s="41" t="s">
        <v>109</v>
      </c>
      <c r="D76" s="91" t="s">
        <v>14</v>
      </c>
      <c r="E76" s="92">
        <v>1050</v>
      </c>
      <c r="F76" s="43" t="s">
        <v>20</v>
      </c>
      <c r="G76" s="105">
        <v>1</v>
      </c>
      <c r="H76" s="106">
        <v>1</v>
      </c>
      <c r="I76" s="115"/>
      <c r="J76" s="115"/>
      <c r="K76" s="109"/>
      <c r="L76" s="115"/>
      <c r="M76" s="109"/>
      <c r="N76" s="115"/>
      <c r="O76" s="109">
        <v>2.5</v>
      </c>
      <c r="P76" s="110">
        <v>1</v>
      </c>
      <c r="Q76" s="109"/>
      <c r="R76" s="115"/>
      <c r="S76" s="111">
        <f t="shared" si="5"/>
        <v>3.5</v>
      </c>
      <c r="T76" s="112">
        <f t="shared" si="6"/>
        <v>2</v>
      </c>
    </row>
    <row r="77" spans="1:20" ht="15">
      <c r="A77" s="67">
        <f t="shared" si="7"/>
        <v>70</v>
      </c>
      <c r="B77" s="41"/>
      <c r="C77" s="41" t="s">
        <v>56</v>
      </c>
      <c r="D77" s="91" t="s">
        <v>14</v>
      </c>
      <c r="E77" s="92">
        <v>1332</v>
      </c>
      <c r="F77" s="43" t="s">
        <v>20</v>
      </c>
      <c r="G77" s="105">
        <v>4</v>
      </c>
      <c r="H77" s="106">
        <v>1</v>
      </c>
      <c r="I77" s="115"/>
      <c r="J77" s="115"/>
      <c r="K77" s="109"/>
      <c r="L77" s="115"/>
      <c r="M77" s="109"/>
      <c r="N77" s="115"/>
      <c r="O77" s="109">
        <v>3.5</v>
      </c>
      <c r="P77" s="110">
        <v>1</v>
      </c>
      <c r="Q77" s="109"/>
      <c r="R77" s="115"/>
      <c r="S77" s="111">
        <f t="shared" si="5"/>
        <v>7.5</v>
      </c>
      <c r="T77" s="112">
        <f t="shared" si="6"/>
        <v>2</v>
      </c>
    </row>
    <row r="78" spans="1:20" ht="15">
      <c r="A78" s="67">
        <f t="shared" si="7"/>
        <v>71</v>
      </c>
      <c r="B78" s="41"/>
      <c r="C78" s="53" t="s">
        <v>178</v>
      </c>
      <c r="D78" s="93" t="s">
        <v>14</v>
      </c>
      <c r="E78" s="92">
        <v>1753</v>
      </c>
      <c r="F78" s="54" t="s">
        <v>159</v>
      </c>
      <c r="G78" s="109"/>
      <c r="H78" s="115"/>
      <c r="I78" s="55">
        <v>3.5</v>
      </c>
      <c r="J78" s="107">
        <v>1</v>
      </c>
      <c r="K78" s="109"/>
      <c r="L78" s="115"/>
      <c r="M78" s="109">
        <v>3</v>
      </c>
      <c r="N78" s="110">
        <v>1</v>
      </c>
      <c r="O78" s="113"/>
      <c r="P78" s="110"/>
      <c r="Q78" s="114"/>
      <c r="R78" s="110"/>
      <c r="S78" s="111">
        <f t="shared" si="5"/>
        <v>6.5</v>
      </c>
      <c r="T78" s="112">
        <f t="shared" si="6"/>
        <v>2</v>
      </c>
    </row>
    <row r="79" spans="1:20" ht="15">
      <c r="A79" s="67">
        <f t="shared" si="7"/>
        <v>72</v>
      </c>
      <c r="B79" s="41"/>
      <c r="C79" s="41" t="s">
        <v>261</v>
      </c>
      <c r="D79" s="91" t="s">
        <v>14</v>
      </c>
      <c r="E79" s="92">
        <v>1403</v>
      </c>
      <c r="F79" s="43" t="s">
        <v>252</v>
      </c>
      <c r="G79" s="109"/>
      <c r="H79" s="116"/>
      <c r="I79" s="55">
        <v>3</v>
      </c>
      <c r="J79" s="107">
        <v>1</v>
      </c>
      <c r="K79" s="105">
        <v>3</v>
      </c>
      <c r="L79" s="108">
        <v>1</v>
      </c>
      <c r="M79" s="105"/>
      <c r="N79" s="108"/>
      <c r="O79" s="114"/>
      <c r="P79" s="108"/>
      <c r="Q79" s="114"/>
      <c r="R79" s="108"/>
      <c r="S79" s="111">
        <f t="shared" si="5"/>
        <v>6</v>
      </c>
      <c r="T79" s="112">
        <f t="shared" si="6"/>
        <v>2</v>
      </c>
    </row>
    <row r="80" spans="1:20" ht="15">
      <c r="A80" s="67">
        <f t="shared" si="7"/>
        <v>73</v>
      </c>
      <c r="B80" s="41"/>
      <c r="C80" s="41" t="s">
        <v>241</v>
      </c>
      <c r="D80" s="91" t="s">
        <v>14</v>
      </c>
      <c r="E80" s="92">
        <v>1628</v>
      </c>
      <c r="F80" s="43" t="s">
        <v>30</v>
      </c>
      <c r="G80" s="109"/>
      <c r="H80" s="116"/>
      <c r="I80" s="116"/>
      <c r="J80" s="116"/>
      <c r="K80" s="105">
        <v>3.5</v>
      </c>
      <c r="L80" s="108">
        <v>1</v>
      </c>
      <c r="M80" s="105">
        <v>2.5</v>
      </c>
      <c r="N80" s="110">
        <v>1</v>
      </c>
      <c r="O80" s="113"/>
      <c r="P80" s="110"/>
      <c r="Q80" s="114"/>
      <c r="R80" s="110"/>
      <c r="S80" s="111">
        <f t="shared" si="5"/>
        <v>6</v>
      </c>
      <c r="T80" s="112">
        <f t="shared" si="6"/>
        <v>2</v>
      </c>
    </row>
    <row r="81" spans="1:20" ht="15">
      <c r="A81" s="67">
        <f t="shared" si="7"/>
        <v>74</v>
      </c>
      <c r="B81" s="41"/>
      <c r="C81" s="53" t="s">
        <v>395</v>
      </c>
      <c r="D81" s="91" t="s">
        <v>14</v>
      </c>
      <c r="E81" s="92">
        <v>1200</v>
      </c>
      <c r="F81" s="43" t="s">
        <v>73</v>
      </c>
      <c r="G81" s="105">
        <v>3</v>
      </c>
      <c r="H81" s="106">
        <v>1</v>
      </c>
      <c r="I81" s="115"/>
      <c r="J81" s="115"/>
      <c r="K81" s="109"/>
      <c r="L81" s="115"/>
      <c r="M81" s="109"/>
      <c r="N81" s="115"/>
      <c r="O81" s="109"/>
      <c r="P81" s="115"/>
      <c r="Q81" s="101">
        <v>2</v>
      </c>
      <c r="R81" s="110">
        <v>1</v>
      </c>
      <c r="S81" s="111">
        <f t="shared" si="5"/>
        <v>5</v>
      </c>
      <c r="T81" s="112">
        <f t="shared" si="6"/>
        <v>2</v>
      </c>
    </row>
    <row r="82" spans="1:20" ht="15">
      <c r="A82" s="67">
        <f t="shared" si="7"/>
        <v>75</v>
      </c>
      <c r="B82" s="41"/>
      <c r="C82" s="41" t="s">
        <v>83</v>
      </c>
      <c r="D82" s="91" t="s">
        <v>14</v>
      </c>
      <c r="E82" s="92">
        <v>1050</v>
      </c>
      <c r="F82" s="43" t="s">
        <v>73</v>
      </c>
      <c r="G82" s="105">
        <v>3</v>
      </c>
      <c r="H82" s="106">
        <v>1</v>
      </c>
      <c r="I82" s="115"/>
      <c r="J82" s="115"/>
      <c r="K82" s="109"/>
      <c r="L82" s="115"/>
      <c r="M82" s="109"/>
      <c r="N82" s="115"/>
      <c r="O82" s="109"/>
      <c r="P82" s="115"/>
      <c r="Q82" s="101">
        <v>2</v>
      </c>
      <c r="R82" s="110">
        <v>1</v>
      </c>
      <c r="S82" s="111">
        <f t="shared" si="5"/>
        <v>5</v>
      </c>
      <c r="T82" s="112">
        <f t="shared" si="6"/>
        <v>2</v>
      </c>
    </row>
    <row r="83" spans="1:20" ht="15">
      <c r="A83" s="67">
        <f t="shared" si="7"/>
        <v>76</v>
      </c>
      <c r="B83" s="41"/>
      <c r="C83" s="41" t="s">
        <v>237</v>
      </c>
      <c r="D83" s="91" t="s">
        <v>14</v>
      </c>
      <c r="E83" s="92">
        <v>1516</v>
      </c>
      <c r="F83" s="43" t="s">
        <v>17</v>
      </c>
      <c r="G83" s="109"/>
      <c r="H83" s="116"/>
      <c r="I83" s="55">
        <v>3.5</v>
      </c>
      <c r="J83" s="107">
        <v>1</v>
      </c>
      <c r="K83" s="105">
        <v>4</v>
      </c>
      <c r="L83" s="108">
        <v>1</v>
      </c>
      <c r="M83" s="105"/>
      <c r="N83" s="108"/>
      <c r="O83" s="114"/>
      <c r="P83" s="108"/>
      <c r="Q83" s="114"/>
      <c r="R83" s="108"/>
      <c r="S83" s="111">
        <f t="shared" si="5"/>
        <v>7.5</v>
      </c>
      <c r="T83" s="112">
        <f t="shared" si="6"/>
        <v>2</v>
      </c>
    </row>
    <row r="84" spans="1:20" ht="15">
      <c r="A84" s="67">
        <f t="shared" si="7"/>
        <v>77</v>
      </c>
      <c r="B84" s="41"/>
      <c r="C84" s="41" t="s">
        <v>76</v>
      </c>
      <c r="D84" s="91" t="s">
        <v>14</v>
      </c>
      <c r="E84" s="99">
        <v>1410</v>
      </c>
      <c r="F84" s="43" t="s">
        <v>73</v>
      </c>
      <c r="G84" s="105">
        <v>3</v>
      </c>
      <c r="H84" s="106">
        <v>1</v>
      </c>
      <c r="I84" s="115"/>
      <c r="J84" s="115"/>
      <c r="K84" s="109"/>
      <c r="L84" s="115"/>
      <c r="M84" s="109"/>
      <c r="N84" s="115"/>
      <c r="O84" s="109">
        <v>2.5</v>
      </c>
      <c r="P84" s="110">
        <v>1</v>
      </c>
      <c r="Q84" s="109"/>
      <c r="R84" s="115"/>
      <c r="S84" s="111">
        <f t="shared" si="5"/>
        <v>5.5</v>
      </c>
      <c r="T84" s="112">
        <f t="shared" si="6"/>
        <v>2</v>
      </c>
    </row>
    <row r="85" spans="1:20" ht="15">
      <c r="A85" s="67">
        <f t="shared" si="7"/>
        <v>78</v>
      </c>
      <c r="B85" s="41"/>
      <c r="C85" s="41" t="s">
        <v>233</v>
      </c>
      <c r="D85" s="91" t="s">
        <v>14</v>
      </c>
      <c r="E85" s="92">
        <v>1512</v>
      </c>
      <c r="F85" s="43" t="s">
        <v>230</v>
      </c>
      <c r="G85" s="109"/>
      <c r="H85" s="116"/>
      <c r="I85" s="116"/>
      <c r="J85" s="116"/>
      <c r="K85" s="105">
        <v>4</v>
      </c>
      <c r="L85" s="108">
        <v>1</v>
      </c>
      <c r="M85" s="105">
        <v>4</v>
      </c>
      <c r="N85" s="110">
        <v>1</v>
      </c>
      <c r="O85" s="113"/>
      <c r="P85" s="110"/>
      <c r="Q85" s="114"/>
      <c r="R85" s="110"/>
      <c r="S85" s="111">
        <f t="shared" si="5"/>
        <v>8</v>
      </c>
      <c r="T85" s="112">
        <f t="shared" si="6"/>
        <v>2</v>
      </c>
    </row>
    <row r="86" spans="1:20" ht="15">
      <c r="A86" s="67">
        <f t="shared" si="7"/>
        <v>79</v>
      </c>
      <c r="B86" s="41"/>
      <c r="C86" s="53" t="s">
        <v>384</v>
      </c>
      <c r="D86" s="93" t="s">
        <v>14</v>
      </c>
      <c r="E86" s="93">
        <v>2038</v>
      </c>
      <c r="F86" s="54" t="s">
        <v>385</v>
      </c>
      <c r="G86" s="109"/>
      <c r="H86" s="115"/>
      <c r="I86" s="115"/>
      <c r="J86" s="115"/>
      <c r="K86" s="109"/>
      <c r="L86" s="115"/>
      <c r="M86" s="115"/>
      <c r="N86" s="115"/>
      <c r="O86" s="109"/>
      <c r="P86" s="115"/>
      <c r="Q86" s="101">
        <v>3.5</v>
      </c>
      <c r="R86" s="110">
        <v>2</v>
      </c>
      <c r="S86" s="111">
        <f t="shared" si="5"/>
        <v>3.5</v>
      </c>
      <c r="T86" s="112">
        <f t="shared" si="6"/>
        <v>2</v>
      </c>
    </row>
    <row r="87" spans="1:20" ht="15">
      <c r="A87" s="67">
        <f t="shared" si="7"/>
        <v>80</v>
      </c>
      <c r="B87" s="41"/>
      <c r="C87" s="41" t="s">
        <v>311</v>
      </c>
      <c r="D87" s="91" t="s">
        <v>14</v>
      </c>
      <c r="E87" s="92">
        <v>1508</v>
      </c>
      <c r="F87" s="43" t="s">
        <v>17</v>
      </c>
      <c r="G87" s="105">
        <v>3</v>
      </c>
      <c r="H87" s="106">
        <v>1</v>
      </c>
      <c r="I87" s="115"/>
      <c r="J87" s="115"/>
      <c r="K87" s="109"/>
      <c r="L87" s="115"/>
      <c r="M87" s="109">
        <v>3.5</v>
      </c>
      <c r="N87" s="110">
        <v>1</v>
      </c>
      <c r="O87" s="113"/>
      <c r="P87" s="110"/>
      <c r="Q87" s="114"/>
      <c r="R87" s="110"/>
      <c r="S87" s="111">
        <f t="shared" si="5"/>
        <v>6.5</v>
      </c>
      <c r="T87" s="112">
        <f t="shared" si="6"/>
        <v>2</v>
      </c>
    </row>
    <row r="88" spans="1:20" ht="15">
      <c r="A88" s="67">
        <f t="shared" si="7"/>
        <v>81</v>
      </c>
      <c r="B88" s="41"/>
      <c r="C88" s="41" t="s">
        <v>254</v>
      </c>
      <c r="D88" s="91" t="s">
        <v>14</v>
      </c>
      <c r="E88" s="92">
        <v>1495</v>
      </c>
      <c r="F88" s="43" t="s">
        <v>53</v>
      </c>
      <c r="G88" s="109"/>
      <c r="H88" s="116"/>
      <c r="I88" s="55">
        <v>2.5</v>
      </c>
      <c r="J88" s="107">
        <v>1</v>
      </c>
      <c r="K88" s="105">
        <v>3</v>
      </c>
      <c r="L88" s="108">
        <v>1</v>
      </c>
      <c r="M88" s="105"/>
      <c r="N88" s="108"/>
      <c r="O88" s="114"/>
      <c r="P88" s="108"/>
      <c r="Q88" s="114"/>
      <c r="R88" s="108"/>
      <c r="S88" s="111">
        <f t="shared" si="5"/>
        <v>5.5</v>
      </c>
      <c r="T88" s="112">
        <f t="shared" si="6"/>
        <v>2</v>
      </c>
    </row>
    <row r="89" spans="1:20" ht="15">
      <c r="A89" s="67">
        <f t="shared" si="7"/>
        <v>82</v>
      </c>
      <c r="B89" s="41"/>
      <c r="C89" s="41" t="s">
        <v>45</v>
      </c>
      <c r="D89" s="91" t="s">
        <v>14</v>
      </c>
      <c r="E89" s="92">
        <v>1631</v>
      </c>
      <c r="F89" s="43" t="s">
        <v>218</v>
      </c>
      <c r="G89" s="105">
        <v>4.5</v>
      </c>
      <c r="H89" s="106">
        <v>1</v>
      </c>
      <c r="I89" s="116"/>
      <c r="J89" s="116"/>
      <c r="K89" s="105">
        <v>4</v>
      </c>
      <c r="L89" s="108">
        <v>1</v>
      </c>
      <c r="M89" s="105"/>
      <c r="N89" s="108"/>
      <c r="O89" s="114"/>
      <c r="P89" s="108"/>
      <c r="Q89" s="114"/>
      <c r="R89" s="108"/>
      <c r="S89" s="111">
        <f t="shared" si="5"/>
        <v>8.5</v>
      </c>
      <c r="T89" s="112">
        <f t="shared" si="6"/>
        <v>2</v>
      </c>
    </row>
    <row r="90" spans="1:20" ht="15">
      <c r="A90" s="67">
        <f t="shared" si="7"/>
        <v>83</v>
      </c>
      <c r="B90" s="41"/>
      <c r="C90" s="41" t="s">
        <v>245</v>
      </c>
      <c r="D90" s="91" t="s">
        <v>14</v>
      </c>
      <c r="E90" s="92">
        <v>1529</v>
      </c>
      <c r="F90" s="43" t="s">
        <v>53</v>
      </c>
      <c r="G90" s="109"/>
      <c r="H90" s="116"/>
      <c r="I90" s="116"/>
      <c r="J90" s="116"/>
      <c r="K90" s="105">
        <v>3.5</v>
      </c>
      <c r="L90" s="108">
        <v>1</v>
      </c>
      <c r="M90" s="105">
        <v>0</v>
      </c>
      <c r="N90" s="110">
        <v>1</v>
      </c>
      <c r="O90" s="113"/>
      <c r="P90" s="110"/>
      <c r="Q90" s="114"/>
      <c r="R90" s="110"/>
      <c r="S90" s="111">
        <f t="shared" si="5"/>
        <v>3.5</v>
      </c>
      <c r="T90" s="112">
        <f t="shared" si="6"/>
        <v>2</v>
      </c>
    </row>
    <row r="91" spans="1:20" ht="15">
      <c r="A91" s="67">
        <f t="shared" si="7"/>
        <v>84</v>
      </c>
      <c r="B91" s="41"/>
      <c r="C91" s="53" t="s">
        <v>394</v>
      </c>
      <c r="D91" s="93" t="s">
        <v>14</v>
      </c>
      <c r="E91" s="93">
        <v>1100</v>
      </c>
      <c r="F91" s="54" t="s">
        <v>150</v>
      </c>
      <c r="G91" s="109"/>
      <c r="H91" s="115"/>
      <c r="I91" s="115"/>
      <c r="J91" s="115"/>
      <c r="K91" s="109"/>
      <c r="L91" s="115"/>
      <c r="M91" s="115"/>
      <c r="N91" s="115"/>
      <c r="O91" s="109"/>
      <c r="P91" s="115"/>
      <c r="Q91" s="101">
        <v>2</v>
      </c>
      <c r="R91" s="110">
        <v>1</v>
      </c>
      <c r="S91" s="111">
        <f t="shared" si="5"/>
        <v>2</v>
      </c>
      <c r="T91" s="112">
        <f t="shared" si="6"/>
        <v>1</v>
      </c>
    </row>
    <row r="92" spans="1:20" ht="15">
      <c r="A92" s="67">
        <f t="shared" si="7"/>
        <v>85</v>
      </c>
      <c r="B92" s="41"/>
      <c r="C92" s="53" t="s">
        <v>387</v>
      </c>
      <c r="D92" s="93" t="s">
        <v>14</v>
      </c>
      <c r="E92" s="93">
        <v>1500</v>
      </c>
      <c r="F92" s="54" t="s">
        <v>150</v>
      </c>
      <c r="G92" s="109"/>
      <c r="H92" s="115"/>
      <c r="I92" s="115"/>
      <c r="J92" s="115"/>
      <c r="K92" s="109"/>
      <c r="L92" s="115"/>
      <c r="M92" s="115"/>
      <c r="N92" s="115"/>
      <c r="O92" s="109"/>
      <c r="P92" s="115"/>
      <c r="Q92" s="101">
        <v>3</v>
      </c>
      <c r="R92" s="110">
        <v>1</v>
      </c>
      <c r="S92" s="111">
        <f t="shared" si="5"/>
        <v>3</v>
      </c>
      <c r="T92" s="112">
        <f t="shared" si="6"/>
        <v>1</v>
      </c>
    </row>
    <row r="93" spans="1:20" ht="15">
      <c r="A93" s="67">
        <f t="shared" si="7"/>
        <v>86</v>
      </c>
      <c r="B93" s="41"/>
      <c r="C93" s="41" t="s">
        <v>320</v>
      </c>
      <c r="D93" s="91" t="s">
        <v>14</v>
      </c>
      <c r="E93" s="92">
        <v>1534</v>
      </c>
      <c r="F93" s="43" t="s">
        <v>86</v>
      </c>
      <c r="G93" s="109"/>
      <c r="H93" s="115"/>
      <c r="I93" s="115"/>
      <c r="J93" s="115"/>
      <c r="K93" s="109"/>
      <c r="L93" s="115"/>
      <c r="M93" s="109">
        <v>0</v>
      </c>
      <c r="N93" s="110">
        <v>1</v>
      </c>
      <c r="O93" s="113"/>
      <c r="P93" s="110"/>
      <c r="Q93" s="114"/>
      <c r="R93" s="110"/>
      <c r="S93" s="111">
        <f t="shared" si="5"/>
        <v>0</v>
      </c>
      <c r="T93" s="112">
        <f t="shared" si="6"/>
        <v>1</v>
      </c>
    </row>
    <row r="94" spans="1:20" ht="15">
      <c r="A94" s="67">
        <f t="shared" si="7"/>
        <v>87</v>
      </c>
      <c r="B94" s="41"/>
      <c r="C94" s="53" t="s">
        <v>195</v>
      </c>
      <c r="D94" s="91" t="s">
        <v>14</v>
      </c>
      <c r="E94" s="92">
        <v>1500</v>
      </c>
      <c r="F94" s="54" t="s">
        <v>192</v>
      </c>
      <c r="G94" s="109"/>
      <c r="H94" s="115"/>
      <c r="I94" s="55">
        <v>2</v>
      </c>
      <c r="J94" s="107">
        <v>1</v>
      </c>
      <c r="K94" s="109"/>
      <c r="L94" s="115"/>
      <c r="M94" s="109"/>
      <c r="N94" s="115"/>
      <c r="O94" s="109"/>
      <c r="P94" s="115"/>
      <c r="Q94" s="109"/>
      <c r="R94" s="115"/>
      <c r="S94" s="111">
        <f t="shared" si="5"/>
        <v>2</v>
      </c>
      <c r="T94" s="112">
        <f t="shared" si="6"/>
        <v>1</v>
      </c>
    </row>
    <row r="95" spans="1:20" ht="15">
      <c r="A95" s="67">
        <f t="shared" si="7"/>
        <v>88</v>
      </c>
      <c r="B95" s="41"/>
      <c r="C95" s="53" t="s">
        <v>389</v>
      </c>
      <c r="D95" s="93" t="s">
        <v>14</v>
      </c>
      <c r="E95" s="93">
        <v>1500</v>
      </c>
      <c r="F95" s="54" t="s">
        <v>150</v>
      </c>
      <c r="G95" s="109"/>
      <c r="H95" s="115"/>
      <c r="I95" s="115"/>
      <c r="J95" s="115"/>
      <c r="K95" s="109"/>
      <c r="L95" s="115"/>
      <c r="M95" s="115"/>
      <c r="N95" s="115"/>
      <c r="O95" s="109"/>
      <c r="P95" s="115"/>
      <c r="Q95" s="101">
        <v>3</v>
      </c>
      <c r="R95" s="110">
        <v>1</v>
      </c>
      <c r="S95" s="111">
        <f t="shared" si="5"/>
        <v>3</v>
      </c>
      <c r="T95" s="112">
        <f t="shared" si="6"/>
        <v>1</v>
      </c>
    </row>
    <row r="96" spans="1:20" ht="15">
      <c r="A96" s="67">
        <f t="shared" si="7"/>
        <v>89</v>
      </c>
      <c r="B96" s="41"/>
      <c r="C96" s="53" t="s">
        <v>203</v>
      </c>
      <c r="D96" s="91" t="s">
        <v>14</v>
      </c>
      <c r="E96" s="92">
        <v>1500</v>
      </c>
      <c r="F96" s="54" t="s">
        <v>192</v>
      </c>
      <c r="G96" s="109"/>
      <c r="H96" s="115"/>
      <c r="I96" s="55">
        <v>0</v>
      </c>
      <c r="J96" s="107">
        <v>1</v>
      </c>
      <c r="K96" s="109"/>
      <c r="L96" s="115"/>
      <c r="M96" s="109"/>
      <c r="N96" s="115"/>
      <c r="O96" s="109"/>
      <c r="P96" s="115"/>
      <c r="Q96" s="109"/>
      <c r="R96" s="115"/>
      <c r="S96" s="111">
        <f t="shared" si="5"/>
        <v>0</v>
      </c>
      <c r="T96" s="112">
        <f t="shared" si="6"/>
        <v>1</v>
      </c>
    </row>
    <row r="97" spans="1:20" ht="15">
      <c r="A97" s="67">
        <f t="shared" si="7"/>
        <v>90</v>
      </c>
      <c r="B97" s="41"/>
      <c r="C97" s="41" t="s">
        <v>282</v>
      </c>
      <c r="D97" s="91" t="s">
        <v>14</v>
      </c>
      <c r="E97" s="92">
        <v>1032</v>
      </c>
      <c r="F97" s="43" t="s">
        <v>251</v>
      </c>
      <c r="G97" s="109"/>
      <c r="H97" s="116"/>
      <c r="I97" s="116"/>
      <c r="J97" s="116"/>
      <c r="K97" s="105">
        <v>1</v>
      </c>
      <c r="L97" s="108">
        <v>1</v>
      </c>
      <c r="M97" s="105"/>
      <c r="N97" s="108"/>
      <c r="O97" s="114"/>
      <c r="P97" s="108"/>
      <c r="Q97" s="114"/>
      <c r="R97" s="108"/>
      <c r="S97" s="111">
        <f t="shared" si="5"/>
        <v>1</v>
      </c>
      <c r="T97" s="112">
        <f t="shared" si="6"/>
        <v>1</v>
      </c>
    </row>
    <row r="98" spans="1:20" ht="15">
      <c r="A98" s="67">
        <f t="shared" si="7"/>
        <v>91</v>
      </c>
      <c r="B98" s="41"/>
      <c r="C98" s="41" t="s">
        <v>250</v>
      </c>
      <c r="D98" s="91" t="s">
        <v>14</v>
      </c>
      <c r="E98" s="92">
        <v>1175</v>
      </c>
      <c r="F98" s="43" t="s">
        <v>251</v>
      </c>
      <c r="G98" s="109"/>
      <c r="H98" s="116"/>
      <c r="I98" s="116"/>
      <c r="J98" s="116"/>
      <c r="K98" s="105">
        <v>3.5</v>
      </c>
      <c r="L98" s="108">
        <v>1</v>
      </c>
      <c r="M98" s="105"/>
      <c r="N98" s="108"/>
      <c r="O98" s="114"/>
      <c r="P98" s="108"/>
      <c r="Q98" s="114"/>
      <c r="R98" s="108"/>
      <c r="S98" s="111">
        <f t="shared" si="5"/>
        <v>3.5</v>
      </c>
      <c r="T98" s="112">
        <f t="shared" si="6"/>
        <v>1</v>
      </c>
    </row>
    <row r="99" spans="1:20" ht="15">
      <c r="A99" s="67">
        <f t="shared" si="7"/>
        <v>92</v>
      </c>
      <c r="B99" s="41"/>
      <c r="C99" s="41" t="s">
        <v>40</v>
      </c>
      <c r="D99" s="91" t="s">
        <v>14</v>
      </c>
      <c r="E99" s="92">
        <v>1851</v>
      </c>
      <c r="F99" s="43" t="s">
        <v>41</v>
      </c>
      <c r="G99" s="105">
        <v>4.5</v>
      </c>
      <c r="H99" s="106">
        <v>1</v>
      </c>
      <c r="I99" s="115"/>
      <c r="J99" s="115"/>
      <c r="K99" s="109"/>
      <c r="L99" s="115"/>
      <c r="M99" s="109"/>
      <c r="N99" s="115"/>
      <c r="O99" s="109"/>
      <c r="P99" s="115"/>
      <c r="Q99" s="109"/>
      <c r="R99" s="115"/>
      <c r="S99" s="111">
        <f t="shared" si="5"/>
        <v>4.5</v>
      </c>
      <c r="T99" s="112">
        <f t="shared" si="6"/>
        <v>1</v>
      </c>
    </row>
    <row r="100" spans="1:20" ht="15">
      <c r="A100" s="67">
        <f t="shared" si="7"/>
        <v>93</v>
      </c>
      <c r="B100" s="41"/>
      <c r="C100" s="41" t="s">
        <v>238</v>
      </c>
      <c r="D100" s="91" t="s">
        <v>14</v>
      </c>
      <c r="E100" s="92">
        <v>1474</v>
      </c>
      <c r="F100" s="43" t="s">
        <v>32</v>
      </c>
      <c r="G100" s="109"/>
      <c r="H100" s="116"/>
      <c r="I100" s="116"/>
      <c r="J100" s="116"/>
      <c r="K100" s="105">
        <v>4</v>
      </c>
      <c r="L100" s="108">
        <v>1</v>
      </c>
      <c r="M100" s="105"/>
      <c r="N100" s="108"/>
      <c r="O100" s="114"/>
      <c r="P100" s="108"/>
      <c r="Q100" s="114"/>
      <c r="R100" s="108"/>
      <c r="S100" s="111">
        <f t="shared" si="5"/>
        <v>4</v>
      </c>
      <c r="T100" s="112">
        <f t="shared" si="6"/>
        <v>1</v>
      </c>
    </row>
    <row r="101" spans="1:20" ht="15">
      <c r="A101" s="67">
        <f t="shared" si="7"/>
        <v>94</v>
      </c>
      <c r="B101" s="41"/>
      <c r="C101" s="41" t="s">
        <v>256</v>
      </c>
      <c r="D101" s="91" t="s">
        <v>14</v>
      </c>
      <c r="E101" s="92">
        <v>1576</v>
      </c>
      <c r="F101" s="43" t="s">
        <v>218</v>
      </c>
      <c r="G101" s="109"/>
      <c r="H101" s="116"/>
      <c r="I101" s="116"/>
      <c r="J101" s="116"/>
      <c r="K101" s="105">
        <v>3</v>
      </c>
      <c r="L101" s="108">
        <v>1</v>
      </c>
      <c r="M101" s="105"/>
      <c r="N101" s="108"/>
      <c r="O101" s="114"/>
      <c r="P101" s="108"/>
      <c r="Q101" s="114"/>
      <c r="R101" s="108"/>
      <c r="S101" s="111">
        <f t="shared" si="5"/>
        <v>3</v>
      </c>
      <c r="T101" s="112">
        <f t="shared" si="6"/>
        <v>1</v>
      </c>
    </row>
    <row r="102" spans="1:20" ht="15">
      <c r="A102" s="67">
        <f t="shared" si="7"/>
        <v>95</v>
      </c>
      <c r="B102" s="41"/>
      <c r="C102" s="41" t="s">
        <v>242</v>
      </c>
      <c r="D102" s="91" t="s">
        <v>14</v>
      </c>
      <c r="E102" s="92">
        <v>1736</v>
      </c>
      <c r="F102" s="43" t="s">
        <v>230</v>
      </c>
      <c r="G102" s="109"/>
      <c r="H102" s="116"/>
      <c r="I102" s="116"/>
      <c r="J102" s="116"/>
      <c r="K102" s="105">
        <v>3.5</v>
      </c>
      <c r="L102" s="108">
        <v>1</v>
      </c>
      <c r="M102" s="105"/>
      <c r="N102" s="108"/>
      <c r="O102" s="114"/>
      <c r="P102" s="108"/>
      <c r="Q102" s="114"/>
      <c r="R102" s="108"/>
      <c r="S102" s="111">
        <f t="shared" si="5"/>
        <v>3.5</v>
      </c>
      <c r="T102" s="112">
        <f t="shared" si="6"/>
        <v>1</v>
      </c>
    </row>
    <row r="103" spans="1:20" ht="15">
      <c r="A103" s="67">
        <f t="shared" si="7"/>
        <v>96</v>
      </c>
      <c r="B103" s="41"/>
      <c r="C103" s="53" t="s">
        <v>196</v>
      </c>
      <c r="D103" s="91" t="s">
        <v>14</v>
      </c>
      <c r="E103" s="92">
        <v>1500</v>
      </c>
      <c r="F103" s="54" t="s">
        <v>192</v>
      </c>
      <c r="G103" s="109"/>
      <c r="H103" s="115"/>
      <c r="I103" s="55">
        <v>2</v>
      </c>
      <c r="J103" s="107">
        <v>1</v>
      </c>
      <c r="K103" s="109"/>
      <c r="L103" s="115"/>
      <c r="M103" s="109"/>
      <c r="N103" s="115"/>
      <c r="O103" s="109"/>
      <c r="P103" s="115"/>
      <c r="Q103" s="109"/>
      <c r="R103" s="115"/>
      <c r="S103" s="111">
        <f t="shared" si="5"/>
        <v>2</v>
      </c>
      <c r="T103" s="112">
        <f t="shared" si="6"/>
        <v>1</v>
      </c>
    </row>
    <row r="104" spans="1:20" ht="15">
      <c r="A104" s="67">
        <f t="shared" si="7"/>
        <v>97</v>
      </c>
      <c r="B104" s="41"/>
      <c r="C104" s="41" t="s">
        <v>87</v>
      </c>
      <c r="D104" s="91" t="s">
        <v>14</v>
      </c>
      <c r="E104" s="92">
        <v>1173</v>
      </c>
      <c r="F104" s="43" t="s">
        <v>59</v>
      </c>
      <c r="G104" s="105">
        <v>3</v>
      </c>
      <c r="H104" s="106">
        <v>1</v>
      </c>
      <c r="I104" s="115"/>
      <c r="J104" s="115"/>
      <c r="K104" s="109"/>
      <c r="L104" s="115"/>
      <c r="M104" s="109"/>
      <c r="N104" s="115"/>
      <c r="O104" s="109"/>
      <c r="P104" s="115"/>
      <c r="Q104" s="109"/>
      <c r="R104" s="115"/>
      <c r="S104" s="111">
        <f aca="true" t="shared" si="8" ref="S104:S135">G104+I104+K104+M104+O104+Q104</f>
        <v>3</v>
      </c>
      <c r="T104" s="112">
        <f aca="true" t="shared" si="9" ref="T104:T135">H104+J104+L104+N104+P104+R104</f>
        <v>1</v>
      </c>
    </row>
    <row r="105" spans="1:20" ht="15">
      <c r="A105" s="67">
        <f t="shared" si="7"/>
        <v>98</v>
      </c>
      <c r="B105" s="41"/>
      <c r="C105" s="53" t="s">
        <v>398</v>
      </c>
      <c r="D105" s="93" t="s">
        <v>14</v>
      </c>
      <c r="E105" s="93">
        <v>1050</v>
      </c>
      <c r="F105" s="54" t="s">
        <v>392</v>
      </c>
      <c r="G105" s="109"/>
      <c r="H105" s="115"/>
      <c r="I105" s="115"/>
      <c r="J105" s="115"/>
      <c r="K105" s="109"/>
      <c r="L105" s="115"/>
      <c r="M105" s="115"/>
      <c r="N105" s="115"/>
      <c r="O105" s="109"/>
      <c r="P105" s="115"/>
      <c r="Q105" s="101">
        <v>1</v>
      </c>
      <c r="R105" s="110">
        <v>1</v>
      </c>
      <c r="S105" s="111">
        <f t="shared" si="8"/>
        <v>1</v>
      </c>
      <c r="T105" s="112">
        <f t="shared" si="9"/>
        <v>1</v>
      </c>
    </row>
    <row r="106" spans="1:20" ht="15">
      <c r="A106" s="67">
        <f t="shared" si="7"/>
        <v>99</v>
      </c>
      <c r="B106" s="41"/>
      <c r="C106" s="41" t="s">
        <v>47</v>
      </c>
      <c r="D106" s="91" t="s">
        <v>14</v>
      </c>
      <c r="E106" s="92">
        <v>1727</v>
      </c>
      <c r="F106" s="43" t="s">
        <v>17</v>
      </c>
      <c r="G106" s="105">
        <v>4</v>
      </c>
      <c r="H106" s="106">
        <v>1</v>
      </c>
      <c r="I106" s="115"/>
      <c r="J106" s="115"/>
      <c r="K106" s="109"/>
      <c r="L106" s="115"/>
      <c r="M106" s="109"/>
      <c r="N106" s="115"/>
      <c r="O106" s="109"/>
      <c r="P106" s="115"/>
      <c r="Q106" s="109"/>
      <c r="R106" s="115"/>
      <c r="S106" s="111">
        <f t="shared" si="8"/>
        <v>4</v>
      </c>
      <c r="T106" s="112">
        <f t="shared" si="9"/>
        <v>1</v>
      </c>
    </row>
    <row r="107" spans="1:20" ht="15">
      <c r="A107" s="67">
        <f t="shared" si="7"/>
        <v>100</v>
      </c>
      <c r="B107" s="41"/>
      <c r="C107" s="41" t="s">
        <v>259</v>
      </c>
      <c r="D107" s="91" t="s">
        <v>14</v>
      </c>
      <c r="E107" s="92">
        <v>1176</v>
      </c>
      <c r="F107" s="43" t="s">
        <v>240</v>
      </c>
      <c r="G107" s="109"/>
      <c r="H107" s="116"/>
      <c r="I107" s="116"/>
      <c r="J107" s="116"/>
      <c r="K107" s="105">
        <v>3</v>
      </c>
      <c r="L107" s="108">
        <v>1</v>
      </c>
      <c r="M107" s="105"/>
      <c r="N107" s="108"/>
      <c r="O107" s="114"/>
      <c r="P107" s="108"/>
      <c r="Q107" s="114"/>
      <c r="R107" s="108"/>
      <c r="S107" s="111">
        <f t="shared" si="8"/>
        <v>3</v>
      </c>
      <c r="T107" s="112">
        <f t="shared" si="9"/>
        <v>1</v>
      </c>
    </row>
    <row r="108" spans="1:20" ht="15">
      <c r="A108" s="67">
        <f t="shared" si="7"/>
        <v>101</v>
      </c>
      <c r="B108" s="41"/>
      <c r="C108" s="41" t="s">
        <v>94</v>
      </c>
      <c r="D108" s="91" t="s">
        <v>14</v>
      </c>
      <c r="E108" s="92">
        <v>1500</v>
      </c>
      <c r="F108" s="43" t="s">
        <v>20</v>
      </c>
      <c r="G108" s="105">
        <v>2</v>
      </c>
      <c r="H108" s="106">
        <v>1</v>
      </c>
      <c r="I108" s="115"/>
      <c r="J108" s="115"/>
      <c r="K108" s="109"/>
      <c r="L108" s="115"/>
      <c r="M108" s="109"/>
      <c r="N108" s="115"/>
      <c r="O108" s="109"/>
      <c r="P108" s="115"/>
      <c r="Q108" s="109"/>
      <c r="R108" s="115"/>
      <c r="S108" s="111">
        <f t="shared" si="8"/>
        <v>2</v>
      </c>
      <c r="T108" s="112">
        <f t="shared" si="9"/>
        <v>1</v>
      </c>
    </row>
    <row r="109" spans="1:20" ht="15">
      <c r="A109" s="67">
        <f t="shared" si="7"/>
        <v>102</v>
      </c>
      <c r="B109" s="41"/>
      <c r="C109" s="41" t="s">
        <v>319</v>
      </c>
      <c r="D109" s="91" t="s">
        <v>14</v>
      </c>
      <c r="E109" s="92">
        <v>1674</v>
      </c>
      <c r="F109" s="43" t="s">
        <v>86</v>
      </c>
      <c r="G109" s="109"/>
      <c r="H109" s="115"/>
      <c r="I109" s="115"/>
      <c r="J109" s="115"/>
      <c r="K109" s="109"/>
      <c r="L109" s="115"/>
      <c r="M109" s="109">
        <v>0</v>
      </c>
      <c r="N109" s="110">
        <v>1</v>
      </c>
      <c r="O109" s="113"/>
      <c r="P109" s="110"/>
      <c r="Q109" s="114"/>
      <c r="R109" s="110"/>
      <c r="S109" s="111">
        <f t="shared" si="8"/>
        <v>0</v>
      </c>
      <c r="T109" s="112">
        <f t="shared" si="9"/>
        <v>1</v>
      </c>
    </row>
    <row r="110" spans="1:20" ht="15">
      <c r="A110" s="67">
        <f t="shared" si="7"/>
        <v>103</v>
      </c>
      <c r="B110" s="41"/>
      <c r="C110" s="53" t="s">
        <v>372</v>
      </c>
      <c r="D110" s="93" t="s">
        <v>14</v>
      </c>
      <c r="E110" s="93">
        <v>1200</v>
      </c>
      <c r="F110" s="54" t="s">
        <v>20</v>
      </c>
      <c r="G110" s="109"/>
      <c r="H110" s="115"/>
      <c r="I110" s="115"/>
      <c r="J110" s="115"/>
      <c r="K110" s="109"/>
      <c r="L110" s="115"/>
      <c r="M110" s="115"/>
      <c r="N110" s="115"/>
      <c r="O110" s="109">
        <v>0.5</v>
      </c>
      <c r="P110" s="110">
        <v>1</v>
      </c>
      <c r="Q110" s="109"/>
      <c r="R110" s="115"/>
      <c r="S110" s="111">
        <f t="shared" si="8"/>
        <v>0.5</v>
      </c>
      <c r="T110" s="112">
        <f t="shared" si="9"/>
        <v>1</v>
      </c>
    </row>
    <row r="111" spans="1:20" ht="15">
      <c r="A111" s="67">
        <f t="shared" si="7"/>
        <v>104</v>
      </c>
      <c r="B111" s="41"/>
      <c r="C111" s="41" t="s">
        <v>110</v>
      </c>
      <c r="D111" s="91" t="s">
        <v>14</v>
      </c>
      <c r="E111" s="92">
        <v>1200</v>
      </c>
      <c r="F111" s="43" t="s">
        <v>78</v>
      </c>
      <c r="G111" s="105">
        <v>0</v>
      </c>
      <c r="H111" s="106">
        <v>1</v>
      </c>
      <c r="I111" s="115"/>
      <c r="J111" s="115"/>
      <c r="K111" s="109"/>
      <c r="L111" s="115"/>
      <c r="M111" s="109"/>
      <c r="N111" s="115"/>
      <c r="O111" s="109"/>
      <c r="P111" s="115"/>
      <c r="Q111" s="109"/>
      <c r="R111" s="115"/>
      <c r="S111" s="111">
        <f t="shared" si="8"/>
        <v>0</v>
      </c>
      <c r="T111" s="112">
        <f t="shared" si="9"/>
        <v>1</v>
      </c>
    </row>
    <row r="112" spans="1:20" ht="15">
      <c r="A112" s="67">
        <f t="shared" si="7"/>
        <v>105</v>
      </c>
      <c r="B112" s="41"/>
      <c r="C112" s="53" t="s">
        <v>358</v>
      </c>
      <c r="D112" s="93" t="s">
        <v>14</v>
      </c>
      <c r="E112" s="93">
        <v>1120</v>
      </c>
      <c r="F112" s="54" t="s">
        <v>20</v>
      </c>
      <c r="G112" s="109"/>
      <c r="H112" s="115"/>
      <c r="I112" s="115"/>
      <c r="J112" s="115"/>
      <c r="K112" s="109"/>
      <c r="L112" s="115"/>
      <c r="M112" s="115"/>
      <c r="N112" s="115"/>
      <c r="O112" s="109">
        <v>3</v>
      </c>
      <c r="P112" s="110">
        <v>1</v>
      </c>
      <c r="Q112" s="109"/>
      <c r="R112" s="115"/>
      <c r="S112" s="111">
        <f t="shared" si="8"/>
        <v>3</v>
      </c>
      <c r="T112" s="112">
        <f t="shared" si="9"/>
        <v>1</v>
      </c>
    </row>
    <row r="113" spans="1:20" ht="15">
      <c r="A113" s="67">
        <f t="shared" si="7"/>
        <v>106</v>
      </c>
      <c r="B113" s="41"/>
      <c r="C113" s="41" t="s">
        <v>46</v>
      </c>
      <c r="D113" s="91" t="s">
        <v>14</v>
      </c>
      <c r="E113" s="92">
        <v>1776</v>
      </c>
      <c r="F113" s="43" t="s">
        <v>20</v>
      </c>
      <c r="G113" s="105">
        <v>4.5</v>
      </c>
      <c r="H113" s="106">
        <v>1</v>
      </c>
      <c r="I113" s="115"/>
      <c r="J113" s="115"/>
      <c r="K113" s="109"/>
      <c r="L113" s="115"/>
      <c r="M113" s="109"/>
      <c r="N113" s="115"/>
      <c r="O113" s="109"/>
      <c r="P113" s="115"/>
      <c r="Q113" s="109"/>
      <c r="R113" s="115"/>
      <c r="S113" s="111">
        <f t="shared" si="8"/>
        <v>4.5</v>
      </c>
      <c r="T113" s="112">
        <f t="shared" si="9"/>
        <v>1</v>
      </c>
    </row>
    <row r="114" spans="1:20" ht="15">
      <c r="A114" s="67">
        <f t="shared" si="7"/>
        <v>107</v>
      </c>
      <c r="B114" s="41"/>
      <c r="C114" s="41" t="s">
        <v>276</v>
      </c>
      <c r="D114" s="91" t="s">
        <v>14</v>
      </c>
      <c r="E114" s="92">
        <v>1150</v>
      </c>
      <c r="F114" s="43" t="s">
        <v>277</v>
      </c>
      <c r="G114" s="109"/>
      <c r="H114" s="116"/>
      <c r="I114" s="116"/>
      <c r="J114" s="116"/>
      <c r="K114" s="105">
        <v>2</v>
      </c>
      <c r="L114" s="108">
        <v>1</v>
      </c>
      <c r="M114" s="105"/>
      <c r="N114" s="108"/>
      <c r="O114" s="114"/>
      <c r="P114" s="108"/>
      <c r="Q114" s="114"/>
      <c r="R114" s="108"/>
      <c r="S114" s="111">
        <f t="shared" si="8"/>
        <v>2</v>
      </c>
      <c r="T114" s="112">
        <f t="shared" si="9"/>
        <v>1</v>
      </c>
    </row>
    <row r="115" spans="1:20" ht="15">
      <c r="A115" s="67">
        <f t="shared" si="7"/>
        <v>108</v>
      </c>
      <c r="B115" s="41"/>
      <c r="C115" s="41" t="s">
        <v>257</v>
      </c>
      <c r="D115" s="91" t="s">
        <v>14</v>
      </c>
      <c r="E115" s="92">
        <v>1500</v>
      </c>
      <c r="F115" s="43" t="s">
        <v>258</v>
      </c>
      <c r="G115" s="109"/>
      <c r="H115" s="116"/>
      <c r="I115" s="116"/>
      <c r="J115" s="116"/>
      <c r="K115" s="105">
        <v>3</v>
      </c>
      <c r="L115" s="108">
        <v>1</v>
      </c>
      <c r="M115" s="105"/>
      <c r="N115" s="108"/>
      <c r="O115" s="114"/>
      <c r="P115" s="108"/>
      <c r="Q115" s="114"/>
      <c r="R115" s="108"/>
      <c r="S115" s="111">
        <f t="shared" si="8"/>
        <v>3</v>
      </c>
      <c r="T115" s="112">
        <f t="shared" si="9"/>
        <v>1</v>
      </c>
    </row>
    <row r="116" spans="1:20" ht="15">
      <c r="A116" s="67">
        <f t="shared" si="7"/>
        <v>109</v>
      </c>
      <c r="B116" s="41"/>
      <c r="C116" s="41" t="s">
        <v>318</v>
      </c>
      <c r="D116" s="91" t="s">
        <v>14</v>
      </c>
      <c r="E116" s="92">
        <v>1670</v>
      </c>
      <c r="F116" s="43" t="s">
        <v>86</v>
      </c>
      <c r="G116" s="109"/>
      <c r="H116" s="115"/>
      <c r="I116" s="115"/>
      <c r="J116" s="115"/>
      <c r="K116" s="109"/>
      <c r="L116" s="115"/>
      <c r="M116" s="109">
        <v>0</v>
      </c>
      <c r="N116" s="110">
        <v>1</v>
      </c>
      <c r="O116" s="113"/>
      <c r="P116" s="110"/>
      <c r="Q116" s="114"/>
      <c r="R116" s="110"/>
      <c r="S116" s="111">
        <f t="shared" si="8"/>
        <v>0</v>
      </c>
      <c r="T116" s="112">
        <f t="shared" si="9"/>
        <v>1</v>
      </c>
    </row>
    <row r="117" spans="1:20" ht="15">
      <c r="A117" s="67">
        <f t="shared" si="7"/>
        <v>110</v>
      </c>
      <c r="B117" s="41"/>
      <c r="C117" s="53" t="s">
        <v>368</v>
      </c>
      <c r="D117" s="93" t="s">
        <v>14</v>
      </c>
      <c r="E117" s="93">
        <v>1092</v>
      </c>
      <c r="F117" s="54" t="s">
        <v>20</v>
      </c>
      <c r="G117" s="109"/>
      <c r="H117" s="115"/>
      <c r="I117" s="115"/>
      <c r="J117" s="115"/>
      <c r="K117" s="109"/>
      <c r="L117" s="115"/>
      <c r="M117" s="115"/>
      <c r="N117" s="115"/>
      <c r="O117" s="109">
        <v>2</v>
      </c>
      <c r="P117" s="110">
        <v>1</v>
      </c>
      <c r="Q117" s="109"/>
      <c r="R117" s="115"/>
      <c r="S117" s="111">
        <f t="shared" si="8"/>
        <v>2</v>
      </c>
      <c r="T117" s="112">
        <f t="shared" si="9"/>
        <v>1</v>
      </c>
    </row>
    <row r="118" spans="1:20" ht="15">
      <c r="A118" s="67">
        <f t="shared" si="7"/>
        <v>111</v>
      </c>
      <c r="B118" s="82"/>
      <c r="C118" s="41" t="s">
        <v>92</v>
      </c>
      <c r="D118" s="91" t="s">
        <v>14</v>
      </c>
      <c r="E118" s="92">
        <v>1856</v>
      </c>
      <c r="F118" s="43" t="s">
        <v>32</v>
      </c>
      <c r="G118" s="105">
        <v>2.5</v>
      </c>
      <c r="H118" s="106">
        <v>1</v>
      </c>
      <c r="I118" s="115"/>
      <c r="J118" s="115"/>
      <c r="K118" s="109"/>
      <c r="L118" s="115"/>
      <c r="M118" s="109"/>
      <c r="N118" s="115"/>
      <c r="O118" s="109"/>
      <c r="P118" s="115"/>
      <c r="Q118" s="109"/>
      <c r="R118" s="115"/>
      <c r="S118" s="111">
        <f t="shared" si="8"/>
        <v>2.5</v>
      </c>
      <c r="T118" s="112">
        <f t="shared" si="9"/>
        <v>1</v>
      </c>
    </row>
    <row r="119" spans="1:20" ht="15">
      <c r="A119" s="67">
        <f t="shared" si="7"/>
        <v>112</v>
      </c>
      <c r="B119" s="82"/>
      <c r="C119" s="41" t="s">
        <v>90</v>
      </c>
      <c r="D119" s="91" t="s">
        <v>14</v>
      </c>
      <c r="E119" s="92">
        <v>1134</v>
      </c>
      <c r="F119" s="43" t="s">
        <v>20</v>
      </c>
      <c r="G119" s="105">
        <v>2.5</v>
      </c>
      <c r="H119" s="106">
        <v>1</v>
      </c>
      <c r="I119" s="115"/>
      <c r="J119" s="115"/>
      <c r="K119" s="109"/>
      <c r="L119" s="115"/>
      <c r="M119" s="109"/>
      <c r="N119" s="115"/>
      <c r="O119" s="109"/>
      <c r="P119" s="115"/>
      <c r="Q119" s="109"/>
      <c r="R119" s="115"/>
      <c r="S119" s="111">
        <f t="shared" si="8"/>
        <v>2.5</v>
      </c>
      <c r="T119" s="112">
        <f t="shared" si="9"/>
        <v>1</v>
      </c>
    </row>
    <row r="120" spans="1:20" ht="15">
      <c r="A120" s="67">
        <f t="shared" si="7"/>
        <v>113</v>
      </c>
      <c r="B120" s="82"/>
      <c r="C120" s="41" t="s">
        <v>231</v>
      </c>
      <c r="D120" s="91" t="s">
        <v>14</v>
      </c>
      <c r="E120" s="92">
        <v>1896</v>
      </c>
      <c r="F120" s="43" t="s">
        <v>53</v>
      </c>
      <c r="G120" s="109"/>
      <c r="H120" s="116"/>
      <c r="I120" s="116"/>
      <c r="J120" s="116"/>
      <c r="K120" s="105">
        <v>4</v>
      </c>
      <c r="L120" s="108">
        <v>1</v>
      </c>
      <c r="M120" s="105"/>
      <c r="N120" s="108"/>
      <c r="O120" s="114"/>
      <c r="P120" s="108"/>
      <c r="Q120" s="114"/>
      <c r="R120" s="108"/>
      <c r="S120" s="111">
        <f t="shared" si="8"/>
        <v>4</v>
      </c>
      <c r="T120" s="112">
        <f t="shared" si="9"/>
        <v>1</v>
      </c>
    </row>
    <row r="121" spans="1:20" ht="15">
      <c r="A121" s="67">
        <f t="shared" si="7"/>
        <v>114</v>
      </c>
      <c r="B121" s="82"/>
      <c r="C121" s="41" t="s">
        <v>260</v>
      </c>
      <c r="D121" s="91" t="s">
        <v>14</v>
      </c>
      <c r="E121" s="92">
        <v>1052</v>
      </c>
      <c r="F121" s="43" t="s">
        <v>240</v>
      </c>
      <c r="G121" s="109"/>
      <c r="H121" s="116"/>
      <c r="I121" s="116"/>
      <c r="J121" s="116"/>
      <c r="K121" s="105">
        <v>3</v>
      </c>
      <c r="L121" s="108">
        <v>1</v>
      </c>
      <c r="M121" s="105"/>
      <c r="N121" s="108"/>
      <c r="O121" s="114"/>
      <c r="P121" s="108"/>
      <c r="Q121" s="114"/>
      <c r="R121" s="108"/>
      <c r="S121" s="111">
        <f t="shared" si="8"/>
        <v>3</v>
      </c>
      <c r="T121" s="112">
        <f t="shared" si="9"/>
        <v>1</v>
      </c>
    </row>
    <row r="122" spans="1:20" ht="15">
      <c r="A122" s="67">
        <f t="shared" si="7"/>
        <v>115</v>
      </c>
      <c r="B122" s="82"/>
      <c r="C122" s="41" t="s">
        <v>272</v>
      </c>
      <c r="D122" s="91" t="s">
        <v>14</v>
      </c>
      <c r="E122" s="92">
        <v>1063</v>
      </c>
      <c r="F122" s="43" t="s">
        <v>240</v>
      </c>
      <c r="G122" s="109"/>
      <c r="H122" s="116"/>
      <c r="I122" s="116"/>
      <c r="J122" s="116"/>
      <c r="K122" s="105">
        <v>2</v>
      </c>
      <c r="L122" s="108">
        <v>1</v>
      </c>
      <c r="M122" s="105"/>
      <c r="N122" s="108"/>
      <c r="O122" s="114"/>
      <c r="P122" s="108"/>
      <c r="Q122" s="114"/>
      <c r="R122" s="108"/>
      <c r="S122" s="111">
        <f t="shared" si="8"/>
        <v>2</v>
      </c>
      <c r="T122" s="112">
        <f t="shared" si="9"/>
        <v>1</v>
      </c>
    </row>
    <row r="123" spans="1:20" ht="15">
      <c r="A123" s="67">
        <f t="shared" si="7"/>
        <v>116</v>
      </c>
      <c r="B123" s="82"/>
      <c r="C123" s="41" t="s">
        <v>273</v>
      </c>
      <c r="D123" s="91" t="s">
        <v>14</v>
      </c>
      <c r="E123" s="92">
        <v>1135</v>
      </c>
      <c r="F123" s="43" t="s">
        <v>240</v>
      </c>
      <c r="G123" s="109"/>
      <c r="H123" s="116"/>
      <c r="I123" s="116"/>
      <c r="J123" s="116"/>
      <c r="K123" s="105">
        <v>2</v>
      </c>
      <c r="L123" s="108">
        <v>1</v>
      </c>
      <c r="M123" s="105"/>
      <c r="N123" s="108"/>
      <c r="O123" s="114"/>
      <c r="P123" s="108"/>
      <c r="Q123" s="114"/>
      <c r="R123" s="108"/>
      <c r="S123" s="111">
        <f t="shared" si="8"/>
        <v>2</v>
      </c>
      <c r="T123" s="112">
        <f t="shared" si="9"/>
        <v>1</v>
      </c>
    </row>
    <row r="124" spans="1:20" ht="15">
      <c r="A124" s="67">
        <f t="shared" si="7"/>
        <v>117</v>
      </c>
      <c r="B124" s="82"/>
      <c r="C124" s="41" t="s">
        <v>234</v>
      </c>
      <c r="D124" s="91" t="s">
        <v>14</v>
      </c>
      <c r="E124" s="92">
        <v>1643</v>
      </c>
      <c r="F124" s="43" t="s">
        <v>78</v>
      </c>
      <c r="G124" s="109"/>
      <c r="H124" s="116"/>
      <c r="I124" s="116"/>
      <c r="J124" s="116"/>
      <c r="K124" s="105">
        <v>4</v>
      </c>
      <c r="L124" s="108">
        <v>1</v>
      </c>
      <c r="M124" s="105"/>
      <c r="N124" s="108"/>
      <c r="O124" s="114"/>
      <c r="P124" s="108"/>
      <c r="Q124" s="114"/>
      <c r="R124" s="108"/>
      <c r="S124" s="111">
        <f t="shared" si="8"/>
        <v>4</v>
      </c>
      <c r="T124" s="112">
        <f t="shared" si="9"/>
        <v>1</v>
      </c>
    </row>
    <row r="125" spans="1:20" ht="15">
      <c r="A125" s="67">
        <f t="shared" si="7"/>
        <v>118</v>
      </c>
      <c r="B125" s="82"/>
      <c r="C125" s="41" t="s">
        <v>65</v>
      </c>
      <c r="D125" s="91" t="s">
        <v>14</v>
      </c>
      <c r="E125" s="92">
        <v>1289</v>
      </c>
      <c r="F125" s="43" t="s">
        <v>59</v>
      </c>
      <c r="G125" s="105">
        <v>3.5</v>
      </c>
      <c r="H125" s="106">
        <v>1</v>
      </c>
      <c r="I125" s="115"/>
      <c r="J125" s="115"/>
      <c r="K125" s="109"/>
      <c r="L125" s="115"/>
      <c r="M125" s="109"/>
      <c r="N125" s="115"/>
      <c r="O125" s="109"/>
      <c r="P125" s="115"/>
      <c r="Q125" s="109"/>
      <c r="R125" s="115"/>
      <c r="S125" s="111">
        <f t="shared" si="8"/>
        <v>3.5</v>
      </c>
      <c r="T125" s="112">
        <f t="shared" si="9"/>
        <v>1</v>
      </c>
    </row>
    <row r="126" spans="1:20" ht="15">
      <c r="A126" s="67">
        <f t="shared" si="7"/>
        <v>119</v>
      </c>
      <c r="B126" s="82"/>
      <c r="C126" s="41" t="s">
        <v>95</v>
      </c>
      <c r="D126" s="91" t="s">
        <v>14</v>
      </c>
      <c r="E126" s="92">
        <v>1150</v>
      </c>
      <c r="F126" s="43" t="s">
        <v>59</v>
      </c>
      <c r="G126" s="105">
        <v>2</v>
      </c>
      <c r="H126" s="106">
        <v>1</v>
      </c>
      <c r="I126" s="115"/>
      <c r="J126" s="115"/>
      <c r="K126" s="109"/>
      <c r="L126" s="115"/>
      <c r="M126" s="109"/>
      <c r="N126" s="115"/>
      <c r="O126" s="109"/>
      <c r="P126" s="115"/>
      <c r="Q126" s="109"/>
      <c r="R126" s="115"/>
      <c r="S126" s="111">
        <f t="shared" si="8"/>
        <v>2</v>
      </c>
      <c r="T126" s="112">
        <f t="shared" si="9"/>
        <v>1</v>
      </c>
    </row>
    <row r="127" spans="1:20" ht="15">
      <c r="A127" s="67">
        <f t="shared" si="7"/>
        <v>120</v>
      </c>
      <c r="B127" s="82"/>
      <c r="C127" s="41" t="s">
        <v>97</v>
      </c>
      <c r="D127" s="91" t="s">
        <v>14</v>
      </c>
      <c r="E127" s="92">
        <v>0</v>
      </c>
      <c r="F127" s="43" t="s">
        <v>73</v>
      </c>
      <c r="G127" s="105">
        <v>2</v>
      </c>
      <c r="H127" s="106">
        <v>1</v>
      </c>
      <c r="I127" s="115"/>
      <c r="J127" s="115"/>
      <c r="K127" s="109"/>
      <c r="L127" s="115"/>
      <c r="M127" s="109"/>
      <c r="N127" s="115"/>
      <c r="O127" s="109"/>
      <c r="P127" s="115"/>
      <c r="Q127" s="109"/>
      <c r="R127" s="115"/>
      <c r="S127" s="111">
        <f t="shared" si="8"/>
        <v>2</v>
      </c>
      <c r="T127" s="112">
        <f t="shared" si="9"/>
        <v>1</v>
      </c>
    </row>
    <row r="128" spans="1:20" ht="15">
      <c r="A128" s="67">
        <f t="shared" si="7"/>
        <v>121</v>
      </c>
      <c r="B128" s="82"/>
      <c r="C128" s="41" t="s">
        <v>85</v>
      </c>
      <c r="D128" s="91" t="s">
        <v>14</v>
      </c>
      <c r="E128" s="92">
        <v>1124</v>
      </c>
      <c r="F128" s="43" t="s">
        <v>86</v>
      </c>
      <c r="G128" s="105">
        <v>3</v>
      </c>
      <c r="H128" s="106">
        <v>1</v>
      </c>
      <c r="I128" s="115"/>
      <c r="J128" s="115"/>
      <c r="K128" s="109"/>
      <c r="L128" s="115"/>
      <c r="M128" s="109"/>
      <c r="N128" s="115"/>
      <c r="O128" s="109"/>
      <c r="P128" s="115"/>
      <c r="Q128" s="109"/>
      <c r="R128" s="115"/>
      <c r="S128" s="111">
        <f t="shared" si="8"/>
        <v>3</v>
      </c>
      <c r="T128" s="112">
        <f t="shared" si="9"/>
        <v>1</v>
      </c>
    </row>
    <row r="129" spans="1:20" ht="15">
      <c r="A129" s="67">
        <f t="shared" si="7"/>
        <v>122</v>
      </c>
      <c r="B129" s="82"/>
      <c r="C129" s="41" t="s">
        <v>50</v>
      </c>
      <c r="D129" s="91" t="s">
        <v>14</v>
      </c>
      <c r="E129" s="92">
        <v>1789</v>
      </c>
      <c r="F129" s="43" t="s">
        <v>20</v>
      </c>
      <c r="G129" s="105">
        <v>4</v>
      </c>
      <c r="H129" s="106">
        <v>1</v>
      </c>
      <c r="I129" s="115"/>
      <c r="J129" s="115"/>
      <c r="K129" s="109"/>
      <c r="L129" s="115"/>
      <c r="M129" s="109"/>
      <c r="N129" s="115"/>
      <c r="O129" s="109"/>
      <c r="P129" s="115"/>
      <c r="Q129" s="109"/>
      <c r="R129" s="115"/>
      <c r="S129" s="111">
        <f t="shared" si="8"/>
        <v>4</v>
      </c>
      <c r="T129" s="112">
        <f t="shared" si="9"/>
        <v>1</v>
      </c>
    </row>
    <row r="130" spans="1:20" ht="15">
      <c r="A130" s="67">
        <f t="shared" si="7"/>
        <v>123</v>
      </c>
      <c r="B130" s="82"/>
      <c r="C130" s="41" t="s">
        <v>101</v>
      </c>
      <c r="D130" s="91" t="s">
        <v>14</v>
      </c>
      <c r="E130" s="92">
        <v>988</v>
      </c>
      <c r="F130" s="43" t="s">
        <v>86</v>
      </c>
      <c r="G130" s="105">
        <v>2</v>
      </c>
      <c r="H130" s="106">
        <v>1</v>
      </c>
      <c r="I130" s="115"/>
      <c r="J130" s="115"/>
      <c r="K130" s="109"/>
      <c r="L130" s="115"/>
      <c r="M130" s="109"/>
      <c r="N130" s="115"/>
      <c r="O130" s="109"/>
      <c r="P130" s="115"/>
      <c r="Q130" s="109"/>
      <c r="R130" s="115"/>
      <c r="S130" s="111">
        <f t="shared" si="8"/>
        <v>2</v>
      </c>
      <c r="T130" s="112">
        <f t="shared" si="9"/>
        <v>1</v>
      </c>
    </row>
    <row r="131" spans="1:20" ht="15">
      <c r="A131" s="67">
        <f t="shared" si="7"/>
        <v>124</v>
      </c>
      <c r="B131" s="82"/>
      <c r="C131" s="41" t="s">
        <v>317</v>
      </c>
      <c r="D131" s="91" t="s">
        <v>14</v>
      </c>
      <c r="E131" s="92">
        <v>1460</v>
      </c>
      <c r="F131" s="43" t="s">
        <v>53</v>
      </c>
      <c r="G131" s="109"/>
      <c r="H131" s="115"/>
      <c r="I131" s="115"/>
      <c r="J131" s="115"/>
      <c r="K131" s="109"/>
      <c r="L131" s="115"/>
      <c r="M131" s="109">
        <v>1</v>
      </c>
      <c r="N131" s="110">
        <v>1</v>
      </c>
      <c r="O131" s="113"/>
      <c r="P131" s="110"/>
      <c r="Q131" s="114"/>
      <c r="R131" s="110"/>
      <c r="S131" s="111">
        <f t="shared" si="8"/>
        <v>1</v>
      </c>
      <c r="T131" s="112">
        <f t="shared" si="9"/>
        <v>1</v>
      </c>
    </row>
    <row r="132" spans="1:20" ht="15">
      <c r="A132" s="67">
        <f t="shared" si="7"/>
        <v>125</v>
      </c>
      <c r="B132" s="82"/>
      <c r="C132" s="41" t="s">
        <v>107</v>
      </c>
      <c r="D132" s="91" t="s">
        <v>14</v>
      </c>
      <c r="E132" s="92">
        <v>1150</v>
      </c>
      <c r="F132" s="43" t="s">
        <v>86</v>
      </c>
      <c r="G132" s="105">
        <v>1</v>
      </c>
      <c r="H132" s="106">
        <v>1</v>
      </c>
      <c r="I132" s="115"/>
      <c r="J132" s="115"/>
      <c r="K132" s="109"/>
      <c r="L132" s="115"/>
      <c r="M132" s="109"/>
      <c r="N132" s="115"/>
      <c r="O132" s="109"/>
      <c r="P132" s="115"/>
      <c r="Q132" s="109"/>
      <c r="R132" s="115"/>
      <c r="S132" s="111">
        <f t="shared" si="8"/>
        <v>1</v>
      </c>
      <c r="T132" s="112">
        <f t="shared" si="9"/>
        <v>1</v>
      </c>
    </row>
    <row r="133" spans="1:20" ht="15">
      <c r="A133" s="67">
        <f t="shared" si="7"/>
        <v>126</v>
      </c>
      <c r="B133" s="82"/>
      <c r="C133" s="41" t="s">
        <v>315</v>
      </c>
      <c r="D133" s="91" t="s">
        <v>14</v>
      </c>
      <c r="E133" s="92">
        <v>1500</v>
      </c>
      <c r="F133" s="43" t="s">
        <v>316</v>
      </c>
      <c r="G133" s="109"/>
      <c r="H133" s="115"/>
      <c r="I133" s="115"/>
      <c r="J133" s="115"/>
      <c r="K133" s="109"/>
      <c r="L133" s="115"/>
      <c r="M133" s="109">
        <v>2</v>
      </c>
      <c r="N133" s="110">
        <v>1</v>
      </c>
      <c r="O133" s="113"/>
      <c r="P133" s="110"/>
      <c r="Q133" s="114"/>
      <c r="R133" s="110"/>
      <c r="S133" s="111">
        <f t="shared" si="8"/>
        <v>2</v>
      </c>
      <c r="T133" s="112">
        <f t="shared" si="9"/>
        <v>1</v>
      </c>
    </row>
    <row r="134" spans="1:20" ht="15">
      <c r="A134" s="67">
        <f t="shared" si="7"/>
        <v>127</v>
      </c>
      <c r="B134" s="82"/>
      <c r="C134" s="41" t="s">
        <v>308</v>
      </c>
      <c r="D134" s="91" t="s">
        <v>14</v>
      </c>
      <c r="E134" s="92">
        <v>1713</v>
      </c>
      <c r="F134" s="43" t="s">
        <v>304</v>
      </c>
      <c r="G134" s="109"/>
      <c r="H134" s="115"/>
      <c r="I134" s="115"/>
      <c r="J134" s="115"/>
      <c r="K134" s="109"/>
      <c r="L134" s="115"/>
      <c r="M134" s="109">
        <v>4</v>
      </c>
      <c r="N134" s="110">
        <v>1</v>
      </c>
      <c r="O134" s="113"/>
      <c r="P134" s="110"/>
      <c r="Q134" s="114"/>
      <c r="R134" s="110"/>
      <c r="S134" s="111">
        <f t="shared" si="8"/>
        <v>4</v>
      </c>
      <c r="T134" s="112">
        <f t="shared" si="9"/>
        <v>1</v>
      </c>
    </row>
    <row r="135" spans="1:20" ht="15">
      <c r="A135" s="67">
        <f t="shared" si="7"/>
        <v>128</v>
      </c>
      <c r="B135" s="82"/>
      <c r="C135" s="41" t="s">
        <v>271</v>
      </c>
      <c r="D135" s="91" t="s">
        <v>14</v>
      </c>
      <c r="E135" s="92">
        <v>991</v>
      </c>
      <c r="F135" s="43" t="s">
        <v>240</v>
      </c>
      <c r="G135" s="109"/>
      <c r="H135" s="116"/>
      <c r="I135" s="116"/>
      <c r="J135" s="116"/>
      <c r="K135" s="105">
        <v>2</v>
      </c>
      <c r="L135" s="108">
        <v>1</v>
      </c>
      <c r="M135" s="105"/>
      <c r="N135" s="108"/>
      <c r="O135" s="114"/>
      <c r="P135" s="108"/>
      <c r="Q135" s="114"/>
      <c r="R135" s="108"/>
      <c r="S135" s="111">
        <f t="shared" si="8"/>
        <v>2</v>
      </c>
      <c r="T135" s="112">
        <f t="shared" si="9"/>
        <v>1</v>
      </c>
    </row>
    <row r="136" spans="1:20" ht="15">
      <c r="A136" s="67">
        <f t="shared" si="7"/>
        <v>129</v>
      </c>
      <c r="B136" s="82"/>
      <c r="C136" s="41" t="s">
        <v>229</v>
      </c>
      <c r="D136" s="91" t="s">
        <v>14</v>
      </c>
      <c r="E136" s="92">
        <v>1575</v>
      </c>
      <c r="F136" s="43" t="s">
        <v>230</v>
      </c>
      <c r="G136" s="109"/>
      <c r="H136" s="116"/>
      <c r="I136" s="116"/>
      <c r="J136" s="116"/>
      <c r="K136" s="105">
        <v>4</v>
      </c>
      <c r="L136" s="108">
        <v>1</v>
      </c>
      <c r="M136" s="105"/>
      <c r="N136" s="108"/>
      <c r="O136" s="114"/>
      <c r="P136" s="108"/>
      <c r="Q136" s="114"/>
      <c r="R136" s="108"/>
      <c r="S136" s="111">
        <f aca="true" t="shared" si="10" ref="S136:S167">G136+I136+K136+M136+O136+Q136</f>
        <v>4</v>
      </c>
      <c r="T136" s="112">
        <f aca="true" t="shared" si="11" ref="T136:T167">H136+J136+L136+N136+P136+R136</f>
        <v>1</v>
      </c>
    </row>
    <row r="137" spans="1:20" ht="15">
      <c r="A137" s="67">
        <f aca="true" t="shared" si="12" ref="A137:A200">A136+1</f>
        <v>130</v>
      </c>
      <c r="B137" s="82"/>
      <c r="C137" s="41" t="s">
        <v>100</v>
      </c>
      <c r="D137" s="91" t="s">
        <v>14</v>
      </c>
      <c r="E137" s="92">
        <v>1050</v>
      </c>
      <c r="F137" s="43" t="s">
        <v>73</v>
      </c>
      <c r="G137" s="105">
        <v>2</v>
      </c>
      <c r="H137" s="106">
        <v>1</v>
      </c>
      <c r="I137" s="115"/>
      <c r="J137" s="115"/>
      <c r="K137" s="109"/>
      <c r="L137" s="115"/>
      <c r="M137" s="109"/>
      <c r="N137" s="115"/>
      <c r="O137" s="109"/>
      <c r="P137" s="115"/>
      <c r="Q137" s="109"/>
      <c r="R137" s="115"/>
      <c r="S137" s="111">
        <f t="shared" si="10"/>
        <v>2</v>
      </c>
      <c r="T137" s="112">
        <f t="shared" si="11"/>
        <v>1</v>
      </c>
    </row>
    <row r="138" spans="1:20" ht="15">
      <c r="A138" s="67">
        <f t="shared" si="12"/>
        <v>131</v>
      </c>
      <c r="B138" s="82"/>
      <c r="C138" s="41" t="s">
        <v>225</v>
      </c>
      <c r="D138" s="91" t="s">
        <v>14</v>
      </c>
      <c r="E138" s="92">
        <v>1780</v>
      </c>
      <c r="F138" s="43" t="s">
        <v>86</v>
      </c>
      <c r="G138" s="109"/>
      <c r="H138" s="116"/>
      <c r="I138" s="116"/>
      <c r="J138" s="116"/>
      <c r="K138" s="105">
        <v>4.5</v>
      </c>
      <c r="L138" s="108">
        <v>1</v>
      </c>
      <c r="M138" s="105"/>
      <c r="N138" s="108"/>
      <c r="O138" s="114"/>
      <c r="P138" s="108"/>
      <c r="Q138" s="114"/>
      <c r="R138" s="108"/>
      <c r="S138" s="111">
        <f t="shared" si="10"/>
        <v>4.5</v>
      </c>
      <c r="T138" s="112">
        <f t="shared" si="11"/>
        <v>1</v>
      </c>
    </row>
    <row r="139" spans="1:20" ht="15">
      <c r="A139" s="67">
        <f t="shared" si="12"/>
        <v>132</v>
      </c>
      <c r="B139" s="82"/>
      <c r="C139" s="41" t="s">
        <v>267</v>
      </c>
      <c r="D139" s="91" t="s">
        <v>14</v>
      </c>
      <c r="E139" s="92">
        <v>1362</v>
      </c>
      <c r="F139" s="43" t="s">
        <v>53</v>
      </c>
      <c r="G139" s="109"/>
      <c r="H139" s="116"/>
      <c r="I139" s="116"/>
      <c r="J139" s="116"/>
      <c r="K139" s="105">
        <v>2.5</v>
      </c>
      <c r="L139" s="108">
        <v>1</v>
      </c>
      <c r="M139" s="105"/>
      <c r="N139" s="108"/>
      <c r="O139" s="114"/>
      <c r="P139" s="108"/>
      <c r="Q139" s="114"/>
      <c r="R139" s="108"/>
      <c r="S139" s="111">
        <f t="shared" si="10"/>
        <v>2.5</v>
      </c>
      <c r="T139" s="112">
        <f t="shared" si="11"/>
        <v>1</v>
      </c>
    </row>
    <row r="140" spans="1:20" ht="15">
      <c r="A140" s="67">
        <f t="shared" si="12"/>
        <v>133</v>
      </c>
      <c r="C140" s="42" t="s">
        <v>103</v>
      </c>
      <c r="D140" s="94" t="s">
        <v>14</v>
      </c>
      <c r="E140" s="95">
        <v>0</v>
      </c>
      <c r="F140" s="44" t="s">
        <v>73</v>
      </c>
      <c r="G140" s="105">
        <v>2</v>
      </c>
      <c r="H140" s="106">
        <v>1</v>
      </c>
      <c r="I140" s="115"/>
      <c r="J140" s="115"/>
      <c r="K140" s="109"/>
      <c r="L140" s="115"/>
      <c r="M140" s="109"/>
      <c r="N140" s="115"/>
      <c r="O140" s="109"/>
      <c r="P140" s="115"/>
      <c r="Q140" s="109"/>
      <c r="R140" s="115"/>
      <c r="S140" s="111">
        <f t="shared" si="10"/>
        <v>2</v>
      </c>
      <c r="T140" s="112">
        <f t="shared" si="11"/>
        <v>1</v>
      </c>
    </row>
    <row r="141" spans="1:20" ht="15">
      <c r="A141" s="67">
        <f t="shared" si="12"/>
        <v>134</v>
      </c>
      <c r="C141" s="42" t="s">
        <v>281</v>
      </c>
      <c r="D141" s="94" t="s">
        <v>14</v>
      </c>
      <c r="E141" s="95">
        <v>1006</v>
      </c>
      <c r="F141" s="44" t="s">
        <v>240</v>
      </c>
      <c r="G141" s="109"/>
      <c r="H141" s="116"/>
      <c r="I141" s="116"/>
      <c r="J141" s="116"/>
      <c r="K141" s="105">
        <v>1</v>
      </c>
      <c r="L141" s="108">
        <v>1</v>
      </c>
      <c r="M141" s="105"/>
      <c r="N141" s="108"/>
      <c r="O141" s="114"/>
      <c r="P141" s="108"/>
      <c r="Q141" s="114"/>
      <c r="R141" s="108"/>
      <c r="S141" s="111">
        <f t="shared" si="10"/>
        <v>1</v>
      </c>
      <c r="T141" s="112">
        <f t="shared" si="11"/>
        <v>1</v>
      </c>
    </row>
    <row r="142" spans="1:20" ht="15">
      <c r="A142" s="67">
        <f t="shared" si="12"/>
        <v>135</v>
      </c>
      <c r="C142" s="42" t="s">
        <v>268</v>
      </c>
      <c r="D142" s="94" t="s">
        <v>14</v>
      </c>
      <c r="E142" s="95">
        <v>1071</v>
      </c>
      <c r="F142" s="44" t="s">
        <v>240</v>
      </c>
      <c r="G142" s="109"/>
      <c r="H142" s="116"/>
      <c r="I142" s="116"/>
      <c r="J142" s="116"/>
      <c r="K142" s="105">
        <v>2.5</v>
      </c>
      <c r="L142" s="108">
        <v>1</v>
      </c>
      <c r="M142" s="105"/>
      <c r="N142" s="108"/>
      <c r="O142" s="114"/>
      <c r="P142" s="108"/>
      <c r="Q142" s="114"/>
      <c r="R142" s="108"/>
      <c r="S142" s="111">
        <f t="shared" si="10"/>
        <v>2.5</v>
      </c>
      <c r="T142" s="112">
        <f t="shared" si="11"/>
        <v>1</v>
      </c>
    </row>
    <row r="143" spans="1:20" ht="15">
      <c r="A143" s="67">
        <f t="shared" si="12"/>
        <v>136</v>
      </c>
      <c r="C143" s="42" t="s">
        <v>93</v>
      </c>
      <c r="D143" s="94" t="s">
        <v>14</v>
      </c>
      <c r="E143" s="95">
        <v>0</v>
      </c>
      <c r="F143" s="44" t="s">
        <v>73</v>
      </c>
      <c r="G143" s="105">
        <v>2.5</v>
      </c>
      <c r="H143" s="106">
        <v>1</v>
      </c>
      <c r="I143" s="115"/>
      <c r="J143" s="115"/>
      <c r="K143" s="109"/>
      <c r="L143" s="115"/>
      <c r="M143" s="109"/>
      <c r="N143" s="115"/>
      <c r="O143" s="109"/>
      <c r="P143" s="115"/>
      <c r="Q143" s="109"/>
      <c r="R143" s="115"/>
      <c r="S143" s="111">
        <f t="shared" si="10"/>
        <v>2.5</v>
      </c>
      <c r="T143" s="112">
        <f t="shared" si="11"/>
        <v>1</v>
      </c>
    </row>
    <row r="144" spans="1:20" ht="15">
      <c r="A144" s="67">
        <f t="shared" si="12"/>
        <v>137</v>
      </c>
      <c r="C144" s="42" t="s">
        <v>223</v>
      </c>
      <c r="D144" s="94" t="s">
        <v>14</v>
      </c>
      <c r="E144" s="95">
        <v>1806</v>
      </c>
      <c r="F144" s="44" t="s">
        <v>224</v>
      </c>
      <c r="G144" s="109"/>
      <c r="H144" s="116"/>
      <c r="I144" s="116"/>
      <c r="J144" s="116"/>
      <c r="K144" s="105">
        <v>4.5</v>
      </c>
      <c r="L144" s="108">
        <v>1</v>
      </c>
      <c r="M144" s="105"/>
      <c r="N144" s="108"/>
      <c r="O144" s="114"/>
      <c r="P144" s="108"/>
      <c r="Q144" s="114"/>
      <c r="R144" s="108"/>
      <c r="S144" s="111">
        <f t="shared" si="10"/>
        <v>4.5</v>
      </c>
      <c r="T144" s="112">
        <f t="shared" si="11"/>
        <v>1</v>
      </c>
    </row>
    <row r="145" spans="1:20" ht="15">
      <c r="A145" s="67">
        <f t="shared" si="12"/>
        <v>138</v>
      </c>
      <c r="C145" s="42" t="s">
        <v>58</v>
      </c>
      <c r="D145" s="94" t="s">
        <v>14</v>
      </c>
      <c r="E145" s="95">
        <v>1494</v>
      </c>
      <c r="F145" s="44" t="s">
        <v>59</v>
      </c>
      <c r="G145" s="105">
        <v>4</v>
      </c>
      <c r="H145" s="106">
        <v>1</v>
      </c>
      <c r="I145" s="115"/>
      <c r="J145" s="115"/>
      <c r="K145" s="109"/>
      <c r="L145" s="115"/>
      <c r="M145" s="109"/>
      <c r="N145" s="115"/>
      <c r="O145" s="109"/>
      <c r="P145" s="115"/>
      <c r="Q145" s="109"/>
      <c r="R145" s="115"/>
      <c r="S145" s="111">
        <f t="shared" si="10"/>
        <v>4</v>
      </c>
      <c r="T145" s="112">
        <f t="shared" si="11"/>
        <v>1</v>
      </c>
    </row>
    <row r="146" spans="1:20" ht="15">
      <c r="A146" s="67">
        <f t="shared" si="12"/>
        <v>139</v>
      </c>
      <c r="C146" s="42" t="s">
        <v>235</v>
      </c>
      <c r="D146" s="94" t="s">
        <v>14</v>
      </c>
      <c r="E146" s="95">
        <v>1708</v>
      </c>
      <c r="F146" s="44" t="s">
        <v>230</v>
      </c>
      <c r="G146" s="109"/>
      <c r="H146" s="116"/>
      <c r="I146" s="116"/>
      <c r="J146" s="116"/>
      <c r="K146" s="105">
        <v>4</v>
      </c>
      <c r="L146" s="108">
        <v>1</v>
      </c>
      <c r="M146" s="105"/>
      <c r="N146" s="108"/>
      <c r="O146" s="114"/>
      <c r="P146" s="108"/>
      <c r="Q146" s="114"/>
      <c r="R146" s="108"/>
      <c r="S146" s="111">
        <f t="shared" si="10"/>
        <v>4</v>
      </c>
      <c r="T146" s="112">
        <f t="shared" si="11"/>
        <v>1</v>
      </c>
    </row>
    <row r="147" spans="1:20" ht="15">
      <c r="A147" s="67">
        <f t="shared" si="12"/>
        <v>140</v>
      </c>
      <c r="C147" s="56" t="s">
        <v>362</v>
      </c>
      <c r="D147" s="93" t="s">
        <v>14</v>
      </c>
      <c r="E147" s="96">
        <v>1446</v>
      </c>
      <c r="F147" s="57" t="s">
        <v>20</v>
      </c>
      <c r="G147" s="109"/>
      <c r="H147" s="115"/>
      <c r="I147" s="115"/>
      <c r="J147" s="115"/>
      <c r="K147" s="109"/>
      <c r="L147" s="115"/>
      <c r="M147" s="115"/>
      <c r="N147" s="115"/>
      <c r="O147" s="109">
        <v>2.5</v>
      </c>
      <c r="P147" s="110">
        <v>1</v>
      </c>
      <c r="Q147" s="109"/>
      <c r="R147" s="115"/>
      <c r="S147" s="111">
        <f t="shared" si="10"/>
        <v>2.5</v>
      </c>
      <c r="T147" s="112">
        <f t="shared" si="11"/>
        <v>1</v>
      </c>
    </row>
    <row r="148" spans="1:20" ht="15">
      <c r="A148" s="67">
        <f t="shared" si="12"/>
        <v>141</v>
      </c>
      <c r="C148" s="56" t="s">
        <v>357</v>
      </c>
      <c r="D148" s="93" t="s">
        <v>14</v>
      </c>
      <c r="E148" s="96">
        <v>1139</v>
      </c>
      <c r="F148" s="57" t="s">
        <v>20</v>
      </c>
      <c r="G148" s="109"/>
      <c r="H148" s="115"/>
      <c r="I148" s="115"/>
      <c r="J148" s="115"/>
      <c r="K148" s="109"/>
      <c r="L148" s="115"/>
      <c r="M148" s="115"/>
      <c r="N148" s="115"/>
      <c r="O148" s="109">
        <v>3</v>
      </c>
      <c r="P148" s="110">
        <v>1</v>
      </c>
      <c r="Q148" s="109"/>
      <c r="R148" s="115"/>
      <c r="S148" s="111">
        <f t="shared" si="10"/>
        <v>3</v>
      </c>
      <c r="T148" s="112">
        <f t="shared" si="11"/>
        <v>1</v>
      </c>
    </row>
    <row r="149" spans="1:20" ht="15">
      <c r="A149" s="67">
        <f t="shared" si="12"/>
        <v>142</v>
      </c>
      <c r="C149" s="42" t="s">
        <v>51</v>
      </c>
      <c r="D149" s="94" t="s">
        <v>14</v>
      </c>
      <c r="E149" s="95">
        <v>1859</v>
      </c>
      <c r="F149" s="44" t="s">
        <v>20</v>
      </c>
      <c r="G149" s="105">
        <v>4</v>
      </c>
      <c r="H149" s="106">
        <v>1</v>
      </c>
      <c r="I149" s="115"/>
      <c r="J149" s="115"/>
      <c r="K149" s="109"/>
      <c r="L149" s="115"/>
      <c r="M149" s="109"/>
      <c r="N149" s="115"/>
      <c r="O149" s="109"/>
      <c r="P149" s="115"/>
      <c r="Q149" s="109"/>
      <c r="R149" s="115"/>
      <c r="S149" s="111">
        <f t="shared" si="10"/>
        <v>4</v>
      </c>
      <c r="T149" s="112">
        <f t="shared" si="11"/>
        <v>1</v>
      </c>
    </row>
    <row r="150" spans="1:20" ht="15">
      <c r="A150" s="67">
        <f t="shared" si="12"/>
        <v>143</v>
      </c>
      <c r="C150" s="56" t="s">
        <v>348</v>
      </c>
      <c r="D150" s="93" t="s">
        <v>14</v>
      </c>
      <c r="E150" s="96">
        <v>1537</v>
      </c>
      <c r="F150" s="57" t="s">
        <v>20</v>
      </c>
      <c r="G150" s="109"/>
      <c r="H150" s="115"/>
      <c r="I150" s="115"/>
      <c r="J150" s="115"/>
      <c r="K150" s="109"/>
      <c r="L150" s="115"/>
      <c r="M150" s="115"/>
      <c r="N150" s="115"/>
      <c r="O150" s="109">
        <v>4</v>
      </c>
      <c r="P150" s="110">
        <v>1</v>
      </c>
      <c r="Q150" s="109"/>
      <c r="R150" s="115"/>
      <c r="S150" s="111">
        <f t="shared" si="10"/>
        <v>4</v>
      </c>
      <c r="T150" s="112">
        <f t="shared" si="11"/>
        <v>1</v>
      </c>
    </row>
    <row r="151" spans="1:20" ht="15">
      <c r="A151" s="67">
        <f t="shared" si="12"/>
        <v>144</v>
      </c>
      <c r="C151" s="42" t="s">
        <v>270</v>
      </c>
      <c r="D151" s="94" t="s">
        <v>14</v>
      </c>
      <c r="E151" s="95">
        <v>1100</v>
      </c>
      <c r="F151" s="44" t="s">
        <v>251</v>
      </c>
      <c r="G151" s="109"/>
      <c r="H151" s="116"/>
      <c r="I151" s="116"/>
      <c r="J151" s="116"/>
      <c r="K151" s="105">
        <v>2</v>
      </c>
      <c r="L151" s="108">
        <v>1</v>
      </c>
      <c r="M151" s="105"/>
      <c r="N151" s="108"/>
      <c r="O151" s="114"/>
      <c r="P151" s="108"/>
      <c r="Q151" s="114"/>
      <c r="R151" s="108"/>
      <c r="S151" s="111">
        <f t="shared" si="10"/>
        <v>2</v>
      </c>
      <c r="T151" s="112">
        <f t="shared" si="11"/>
        <v>1</v>
      </c>
    </row>
    <row r="152" spans="1:20" ht="15">
      <c r="A152" s="67">
        <f t="shared" si="12"/>
        <v>145</v>
      </c>
      <c r="C152" s="56" t="s">
        <v>361</v>
      </c>
      <c r="D152" s="93" t="s">
        <v>14</v>
      </c>
      <c r="E152" s="96">
        <v>1500</v>
      </c>
      <c r="F152" s="57" t="s">
        <v>20</v>
      </c>
      <c r="G152" s="109"/>
      <c r="H152" s="115"/>
      <c r="I152" s="115"/>
      <c r="J152" s="115"/>
      <c r="K152" s="109"/>
      <c r="L152" s="115"/>
      <c r="M152" s="115"/>
      <c r="N152" s="115"/>
      <c r="O152" s="109">
        <v>2.5</v>
      </c>
      <c r="P152" s="110">
        <v>1</v>
      </c>
      <c r="Q152" s="109"/>
      <c r="R152" s="115"/>
      <c r="S152" s="111">
        <f t="shared" si="10"/>
        <v>2.5</v>
      </c>
      <c r="T152" s="112">
        <f t="shared" si="11"/>
        <v>1</v>
      </c>
    </row>
    <row r="153" spans="1:20" ht="15">
      <c r="A153" s="67">
        <f t="shared" si="12"/>
        <v>146</v>
      </c>
      <c r="C153" s="42" t="s">
        <v>82</v>
      </c>
      <c r="D153" s="94" t="s">
        <v>14</v>
      </c>
      <c r="E153" s="95">
        <v>0</v>
      </c>
      <c r="F153" s="44" t="s">
        <v>73</v>
      </c>
      <c r="G153" s="105">
        <v>3</v>
      </c>
      <c r="H153" s="106">
        <v>1</v>
      </c>
      <c r="I153" s="115"/>
      <c r="J153" s="115"/>
      <c r="K153" s="109"/>
      <c r="L153" s="115"/>
      <c r="M153" s="109"/>
      <c r="N153" s="115"/>
      <c r="O153" s="109"/>
      <c r="P153" s="115"/>
      <c r="Q153" s="109"/>
      <c r="R153" s="115"/>
      <c r="S153" s="111">
        <f t="shared" si="10"/>
        <v>3</v>
      </c>
      <c r="T153" s="112">
        <f t="shared" si="11"/>
        <v>1</v>
      </c>
    </row>
    <row r="154" spans="1:20" ht="15">
      <c r="A154" s="67">
        <f t="shared" si="12"/>
        <v>147</v>
      </c>
      <c r="C154" s="42" t="s">
        <v>71</v>
      </c>
      <c r="D154" s="94" t="s">
        <v>14</v>
      </c>
      <c r="E154" s="95">
        <v>1500</v>
      </c>
      <c r="F154" s="44" t="s">
        <v>59</v>
      </c>
      <c r="G154" s="105">
        <v>3.5</v>
      </c>
      <c r="H154" s="106">
        <v>1</v>
      </c>
      <c r="I154" s="115"/>
      <c r="J154" s="115"/>
      <c r="K154" s="109"/>
      <c r="L154" s="115"/>
      <c r="M154" s="109"/>
      <c r="N154" s="115"/>
      <c r="O154" s="109"/>
      <c r="P154" s="115"/>
      <c r="Q154" s="109"/>
      <c r="R154" s="115"/>
      <c r="S154" s="111">
        <f t="shared" si="10"/>
        <v>3.5</v>
      </c>
      <c r="T154" s="112">
        <f t="shared" si="11"/>
        <v>1</v>
      </c>
    </row>
    <row r="155" spans="1:20" ht="15">
      <c r="A155" s="67">
        <f t="shared" si="12"/>
        <v>148</v>
      </c>
      <c r="C155" s="56" t="s">
        <v>201</v>
      </c>
      <c r="D155" s="96" t="s">
        <v>14</v>
      </c>
      <c r="E155" s="95">
        <v>1500</v>
      </c>
      <c r="F155" s="57" t="s">
        <v>192</v>
      </c>
      <c r="G155" s="109"/>
      <c r="H155" s="115"/>
      <c r="I155" s="55">
        <v>0</v>
      </c>
      <c r="J155" s="107">
        <v>1</v>
      </c>
      <c r="K155" s="109"/>
      <c r="L155" s="115"/>
      <c r="M155" s="109"/>
      <c r="N155" s="115"/>
      <c r="O155" s="109"/>
      <c r="P155" s="115"/>
      <c r="Q155" s="109"/>
      <c r="R155" s="115"/>
      <c r="S155" s="111">
        <f t="shared" si="10"/>
        <v>0</v>
      </c>
      <c r="T155" s="112">
        <f t="shared" si="11"/>
        <v>1</v>
      </c>
    </row>
    <row r="156" spans="1:20" ht="15">
      <c r="A156" s="67">
        <f t="shared" si="12"/>
        <v>149</v>
      </c>
      <c r="C156" s="42" t="s">
        <v>263</v>
      </c>
      <c r="D156" s="94" t="s">
        <v>14</v>
      </c>
      <c r="E156" s="95">
        <v>1425</v>
      </c>
      <c r="F156" s="44" t="s">
        <v>218</v>
      </c>
      <c r="G156" s="109"/>
      <c r="H156" s="116"/>
      <c r="I156" s="116"/>
      <c r="J156" s="116"/>
      <c r="K156" s="105">
        <v>3</v>
      </c>
      <c r="L156" s="108">
        <v>1</v>
      </c>
      <c r="M156" s="105"/>
      <c r="N156" s="108"/>
      <c r="O156" s="114"/>
      <c r="P156" s="108"/>
      <c r="Q156" s="114"/>
      <c r="R156" s="108"/>
      <c r="S156" s="111">
        <f t="shared" si="10"/>
        <v>3</v>
      </c>
      <c r="T156" s="112">
        <f t="shared" si="11"/>
        <v>1</v>
      </c>
    </row>
    <row r="157" spans="1:20" ht="15">
      <c r="A157" s="67">
        <f t="shared" si="12"/>
        <v>150</v>
      </c>
      <c r="C157" s="42" t="s">
        <v>81</v>
      </c>
      <c r="D157" s="94" t="s">
        <v>14</v>
      </c>
      <c r="E157" s="95">
        <v>1050</v>
      </c>
      <c r="F157" s="44" t="s">
        <v>73</v>
      </c>
      <c r="G157" s="105">
        <v>3</v>
      </c>
      <c r="H157" s="106">
        <v>1</v>
      </c>
      <c r="I157" s="115"/>
      <c r="J157" s="115"/>
      <c r="K157" s="109"/>
      <c r="L157" s="115"/>
      <c r="M157" s="109"/>
      <c r="N157" s="115"/>
      <c r="O157" s="109"/>
      <c r="P157" s="115"/>
      <c r="Q157" s="109"/>
      <c r="R157" s="115"/>
      <c r="S157" s="111">
        <f t="shared" si="10"/>
        <v>3</v>
      </c>
      <c r="T157" s="112">
        <f t="shared" si="11"/>
        <v>1</v>
      </c>
    </row>
    <row r="158" spans="1:20" ht="15">
      <c r="A158" s="67">
        <f t="shared" si="12"/>
        <v>151</v>
      </c>
      <c r="C158" s="42" t="s">
        <v>255</v>
      </c>
      <c r="D158" s="94" t="s">
        <v>14</v>
      </c>
      <c r="E158" s="95">
        <v>1564</v>
      </c>
      <c r="F158" s="44" t="s">
        <v>17</v>
      </c>
      <c r="G158" s="109"/>
      <c r="H158" s="116"/>
      <c r="I158" s="116"/>
      <c r="J158" s="116"/>
      <c r="K158" s="105">
        <v>3</v>
      </c>
      <c r="L158" s="108">
        <v>1</v>
      </c>
      <c r="M158" s="105"/>
      <c r="N158" s="108"/>
      <c r="O158" s="114"/>
      <c r="P158" s="108"/>
      <c r="Q158" s="114"/>
      <c r="R158" s="108"/>
      <c r="S158" s="111">
        <f t="shared" si="10"/>
        <v>3</v>
      </c>
      <c r="T158" s="112">
        <f t="shared" si="11"/>
        <v>1</v>
      </c>
    </row>
    <row r="159" spans="1:20" ht="15">
      <c r="A159" s="67">
        <f t="shared" si="12"/>
        <v>152</v>
      </c>
      <c r="C159" s="56" t="s">
        <v>353</v>
      </c>
      <c r="D159" s="93" t="s">
        <v>14</v>
      </c>
      <c r="E159" s="96">
        <v>1216</v>
      </c>
      <c r="F159" s="57" t="s">
        <v>73</v>
      </c>
      <c r="G159" s="109"/>
      <c r="H159" s="115"/>
      <c r="I159" s="115"/>
      <c r="J159" s="115"/>
      <c r="K159" s="109"/>
      <c r="L159" s="115"/>
      <c r="M159" s="115"/>
      <c r="N159" s="115"/>
      <c r="O159" s="109">
        <v>3.5</v>
      </c>
      <c r="P159" s="110">
        <v>1</v>
      </c>
      <c r="Q159" s="109"/>
      <c r="R159" s="115"/>
      <c r="S159" s="111">
        <f t="shared" si="10"/>
        <v>3.5</v>
      </c>
      <c r="T159" s="112">
        <f t="shared" si="11"/>
        <v>1</v>
      </c>
    </row>
    <row r="160" spans="1:20" ht="15">
      <c r="A160" s="67">
        <f t="shared" si="12"/>
        <v>153</v>
      </c>
      <c r="C160" s="42" t="s">
        <v>79</v>
      </c>
      <c r="D160" s="94" t="s">
        <v>14</v>
      </c>
      <c r="E160" s="95">
        <v>1200</v>
      </c>
      <c r="F160" s="44" t="s">
        <v>73</v>
      </c>
      <c r="G160" s="105">
        <v>3</v>
      </c>
      <c r="H160" s="106">
        <v>1</v>
      </c>
      <c r="I160" s="115"/>
      <c r="J160" s="115"/>
      <c r="K160" s="109"/>
      <c r="L160" s="115"/>
      <c r="M160" s="109"/>
      <c r="N160" s="115"/>
      <c r="O160" s="109"/>
      <c r="P160" s="115"/>
      <c r="Q160" s="109"/>
      <c r="R160" s="115"/>
      <c r="S160" s="111">
        <f t="shared" si="10"/>
        <v>3</v>
      </c>
      <c r="T160" s="112">
        <f t="shared" si="11"/>
        <v>1</v>
      </c>
    </row>
    <row r="161" spans="1:20" ht="15">
      <c r="A161" s="67">
        <f t="shared" si="12"/>
        <v>154</v>
      </c>
      <c r="C161" s="42" t="s">
        <v>72</v>
      </c>
      <c r="D161" s="94" t="s">
        <v>14</v>
      </c>
      <c r="E161" s="95">
        <v>1100</v>
      </c>
      <c r="F161" s="44" t="s">
        <v>73</v>
      </c>
      <c r="G161" s="105">
        <v>3.5</v>
      </c>
      <c r="H161" s="106">
        <v>1</v>
      </c>
      <c r="I161" s="115"/>
      <c r="J161" s="115"/>
      <c r="K161" s="109"/>
      <c r="L161" s="115"/>
      <c r="M161" s="109"/>
      <c r="N161" s="115"/>
      <c r="O161" s="109"/>
      <c r="P161" s="115"/>
      <c r="Q161" s="109"/>
      <c r="R161" s="115"/>
      <c r="S161" s="111">
        <f t="shared" si="10"/>
        <v>3.5</v>
      </c>
      <c r="T161" s="112">
        <f t="shared" si="11"/>
        <v>1</v>
      </c>
    </row>
    <row r="162" spans="1:20" ht="15">
      <c r="A162" s="67">
        <f t="shared" si="12"/>
        <v>155</v>
      </c>
      <c r="C162" s="56" t="s">
        <v>166</v>
      </c>
      <c r="D162" s="94" t="s">
        <v>14</v>
      </c>
      <c r="E162" s="96">
        <v>1576</v>
      </c>
      <c r="F162" s="57" t="s">
        <v>148</v>
      </c>
      <c r="G162" s="109"/>
      <c r="H162" s="115"/>
      <c r="I162" s="55">
        <v>4</v>
      </c>
      <c r="J162" s="107">
        <v>1</v>
      </c>
      <c r="K162" s="109"/>
      <c r="L162" s="115"/>
      <c r="M162" s="109"/>
      <c r="N162" s="115"/>
      <c r="O162" s="109"/>
      <c r="P162" s="115"/>
      <c r="Q162" s="109"/>
      <c r="R162" s="115"/>
      <c r="S162" s="111">
        <f t="shared" si="10"/>
        <v>4</v>
      </c>
      <c r="T162" s="112">
        <f t="shared" si="11"/>
        <v>1</v>
      </c>
    </row>
    <row r="163" spans="1:20" ht="15">
      <c r="A163" s="67">
        <f t="shared" si="12"/>
        <v>156</v>
      </c>
      <c r="C163" s="42" t="s">
        <v>321</v>
      </c>
      <c r="D163" s="94" t="s">
        <v>14</v>
      </c>
      <c r="E163" s="95">
        <v>1911</v>
      </c>
      <c r="F163" s="44" t="s">
        <v>86</v>
      </c>
      <c r="G163" s="109"/>
      <c r="H163" s="115"/>
      <c r="I163" s="115"/>
      <c r="J163" s="115"/>
      <c r="K163" s="109"/>
      <c r="L163" s="115"/>
      <c r="M163" s="109">
        <v>0</v>
      </c>
      <c r="N163" s="110">
        <v>1</v>
      </c>
      <c r="O163" s="113"/>
      <c r="P163" s="110"/>
      <c r="Q163" s="114"/>
      <c r="R163" s="110"/>
      <c r="S163" s="111">
        <f t="shared" si="10"/>
        <v>0</v>
      </c>
      <c r="T163" s="112">
        <f t="shared" si="11"/>
        <v>1</v>
      </c>
    </row>
    <row r="164" spans="1:20" ht="15">
      <c r="A164" s="67">
        <f t="shared" si="12"/>
        <v>157</v>
      </c>
      <c r="C164" s="56" t="s">
        <v>369</v>
      </c>
      <c r="D164" s="93" t="s">
        <v>14</v>
      </c>
      <c r="E164" s="96">
        <v>1200</v>
      </c>
      <c r="F164" s="57" t="s">
        <v>20</v>
      </c>
      <c r="G164" s="109"/>
      <c r="H164" s="115"/>
      <c r="I164" s="115"/>
      <c r="J164" s="115"/>
      <c r="K164" s="109"/>
      <c r="L164" s="115"/>
      <c r="M164" s="115"/>
      <c r="N164" s="115"/>
      <c r="O164" s="109">
        <v>0.5</v>
      </c>
      <c r="P164" s="110">
        <v>1</v>
      </c>
      <c r="Q164" s="109"/>
      <c r="R164" s="115"/>
      <c r="S164" s="111">
        <f t="shared" si="10"/>
        <v>0.5</v>
      </c>
      <c r="T164" s="112">
        <f t="shared" si="11"/>
        <v>1</v>
      </c>
    </row>
    <row r="165" spans="1:20" ht="15">
      <c r="A165" s="67">
        <f t="shared" si="12"/>
        <v>158</v>
      </c>
      <c r="C165" s="42" t="s">
        <v>99</v>
      </c>
      <c r="D165" s="94" t="s">
        <v>14</v>
      </c>
      <c r="E165" s="95">
        <v>1200</v>
      </c>
      <c r="F165" s="44" t="s">
        <v>59</v>
      </c>
      <c r="G165" s="105">
        <v>2</v>
      </c>
      <c r="H165" s="106">
        <v>1</v>
      </c>
      <c r="I165" s="115"/>
      <c r="J165" s="115"/>
      <c r="K165" s="109"/>
      <c r="L165" s="115"/>
      <c r="M165" s="109"/>
      <c r="N165" s="115"/>
      <c r="O165" s="109"/>
      <c r="P165" s="115"/>
      <c r="Q165" s="109"/>
      <c r="R165" s="115"/>
      <c r="S165" s="111">
        <f t="shared" si="10"/>
        <v>2</v>
      </c>
      <c r="T165" s="112">
        <f t="shared" si="11"/>
        <v>1</v>
      </c>
    </row>
    <row r="166" spans="1:20" ht="15">
      <c r="A166" s="67">
        <f t="shared" si="12"/>
        <v>159</v>
      </c>
      <c r="C166" s="42" t="s">
        <v>280</v>
      </c>
      <c r="D166" s="94" t="s">
        <v>14</v>
      </c>
      <c r="E166" s="95">
        <v>1044</v>
      </c>
      <c r="F166" s="44" t="s">
        <v>240</v>
      </c>
      <c r="G166" s="109"/>
      <c r="H166" s="116"/>
      <c r="I166" s="116"/>
      <c r="J166" s="116"/>
      <c r="K166" s="105">
        <v>1</v>
      </c>
      <c r="L166" s="108">
        <v>1</v>
      </c>
      <c r="M166" s="105"/>
      <c r="N166" s="108"/>
      <c r="O166" s="114"/>
      <c r="P166" s="108"/>
      <c r="Q166" s="114"/>
      <c r="R166" s="108"/>
      <c r="S166" s="111">
        <f t="shared" si="10"/>
        <v>1</v>
      </c>
      <c r="T166" s="112">
        <f t="shared" si="11"/>
        <v>1</v>
      </c>
    </row>
    <row r="167" spans="1:20" ht="15">
      <c r="A167" s="67">
        <f t="shared" si="12"/>
        <v>160</v>
      </c>
      <c r="C167" s="42" t="s">
        <v>104</v>
      </c>
      <c r="D167" s="94" t="s">
        <v>14</v>
      </c>
      <c r="E167" s="95">
        <v>1150</v>
      </c>
      <c r="F167" s="44" t="s">
        <v>59</v>
      </c>
      <c r="G167" s="105">
        <v>2</v>
      </c>
      <c r="H167" s="106">
        <v>1</v>
      </c>
      <c r="I167" s="115"/>
      <c r="J167" s="115"/>
      <c r="K167" s="109"/>
      <c r="L167" s="115"/>
      <c r="M167" s="109"/>
      <c r="N167" s="115"/>
      <c r="O167" s="109"/>
      <c r="P167" s="115"/>
      <c r="Q167" s="109"/>
      <c r="R167" s="115"/>
      <c r="S167" s="111">
        <f t="shared" si="10"/>
        <v>2</v>
      </c>
      <c r="T167" s="112">
        <f t="shared" si="11"/>
        <v>1</v>
      </c>
    </row>
    <row r="168" spans="1:20" ht="15">
      <c r="A168" s="67">
        <f t="shared" si="12"/>
        <v>161</v>
      </c>
      <c r="C168" s="42" t="s">
        <v>274</v>
      </c>
      <c r="D168" s="94" t="s">
        <v>14</v>
      </c>
      <c r="E168" s="95">
        <v>1200</v>
      </c>
      <c r="F168" s="44" t="s">
        <v>218</v>
      </c>
      <c r="G168" s="109"/>
      <c r="H168" s="116"/>
      <c r="I168" s="116"/>
      <c r="J168" s="116"/>
      <c r="K168" s="105">
        <v>2</v>
      </c>
      <c r="L168" s="108">
        <v>1</v>
      </c>
      <c r="M168" s="105"/>
      <c r="N168" s="108"/>
      <c r="O168" s="114"/>
      <c r="P168" s="108"/>
      <c r="Q168" s="114"/>
      <c r="R168" s="108"/>
      <c r="S168" s="111">
        <f aca="true" t="shared" si="13" ref="S168:S201">G168+I168+K168+M168+O168+Q168</f>
        <v>2</v>
      </c>
      <c r="T168" s="112">
        <f aca="true" t="shared" si="14" ref="T168:T201">H168+J168+L168+N168+P168+R168</f>
        <v>1</v>
      </c>
    </row>
    <row r="169" spans="1:20" ht="15">
      <c r="A169" s="67">
        <f t="shared" si="12"/>
        <v>162</v>
      </c>
      <c r="C169" s="42" t="s">
        <v>279</v>
      </c>
      <c r="D169" s="94" t="s">
        <v>14</v>
      </c>
      <c r="E169" s="95">
        <v>1106</v>
      </c>
      <c r="F169" s="44" t="s">
        <v>218</v>
      </c>
      <c r="G169" s="109"/>
      <c r="H169" s="116"/>
      <c r="I169" s="116"/>
      <c r="J169" s="116"/>
      <c r="K169" s="105">
        <v>1.5</v>
      </c>
      <c r="L169" s="108">
        <v>1</v>
      </c>
      <c r="M169" s="105"/>
      <c r="N169" s="108"/>
      <c r="O169" s="114"/>
      <c r="P169" s="108"/>
      <c r="Q169" s="114"/>
      <c r="R169" s="108"/>
      <c r="S169" s="111">
        <f t="shared" si="13"/>
        <v>1.5</v>
      </c>
      <c r="T169" s="112">
        <f t="shared" si="14"/>
        <v>1</v>
      </c>
    </row>
    <row r="170" spans="1:20" ht="15">
      <c r="A170" s="67">
        <f t="shared" si="12"/>
        <v>163</v>
      </c>
      <c r="C170" s="42" t="s">
        <v>314</v>
      </c>
      <c r="D170" s="94" t="s">
        <v>14</v>
      </c>
      <c r="E170" s="95">
        <v>1500</v>
      </c>
      <c r="F170" s="44" t="s">
        <v>304</v>
      </c>
      <c r="G170" s="109"/>
      <c r="H170" s="115"/>
      <c r="I170" s="115"/>
      <c r="J170" s="115"/>
      <c r="K170" s="109"/>
      <c r="L170" s="115"/>
      <c r="M170" s="109">
        <v>2</v>
      </c>
      <c r="N170" s="110">
        <v>1</v>
      </c>
      <c r="O170" s="113"/>
      <c r="P170" s="110"/>
      <c r="Q170" s="114"/>
      <c r="R170" s="110"/>
      <c r="S170" s="111">
        <f t="shared" si="13"/>
        <v>2</v>
      </c>
      <c r="T170" s="112">
        <f t="shared" si="14"/>
        <v>1</v>
      </c>
    </row>
    <row r="171" spans="1:20" ht="15">
      <c r="A171" s="67">
        <f t="shared" si="12"/>
        <v>164</v>
      </c>
      <c r="C171" s="56" t="s">
        <v>356</v>
      </c>
      <c r="D171" s="93" t="s">
        <v>14</v>
      </c>
      <c r="E171" s="96">
        <v>1500</v>
      </c>
      <c r="F171" s="57" t="s">
        <v>20</v>
      </c>
      <c r="G171" s="109"/>
      <c r="H171" s="115"/>
      <c r="I171" s="115"/>
      <c r="J171" s="115"/>
      <c r="K171" s="109"/>
      <c r="L171" s="115"/>
      <c r="M171" s="115"/>
      <c r="N171" s="115"/>
      <c r="O171" s="109">
        <v>3</v>
      </c>
      <c r="P171" s="110">
        <v>1</v>
      </c>
      <c r="Q171" s="109"/>
      <c r="R171" s="115"/>
      <c r="S171" s="111">
        <f t="shared" si="13"/>
        <v>3</v>
      </c>
      <c r="T171" s="112">
        <f t="shared" si="14"/>
        <v>1</v>
      </c>
    </row>
    <row r="172" spans="1:20" ht="15">
      <c r="A172" s="67">
        <f t="shared" si="12"/>
        <v>165</v>
      </c>
      <c r="C172" s="56" t="s">
        <v>400</v>
      </c>
      <c r="D172" s="93" t="s">
        <v>14</v>
      </c>
      <c r="E172" s="96">
        <v>1200</v>
      </c>
      <c r="F172" s="57" t="s">
        <v>401</v>
      </c>
      <c r="G172" s="109"/>
      <c r="H172" s="115"/>
      <c r="I172" s="115"/>
      <c r="J172" s="115"/>
      <c r="K172" s="109"/>
      <c r="L172" s="115"/>
      <c r="M172" s="115"/>
      <c r="N172" s="115"/>
      <c r="O172" s="109"/>
      <c r="P172" s="115"/>
      <c r="Q172" s="101">
        <v>0</v>
      </c>
      <c r="R172" s="110">
        <v>1</v>
      </c>
      <c r="S172" s="111">
        <f t="shared" si="13"/>
        <v>0</v>
      </c>
      <c r="T172" s="112">
        <f t="shared" si="14"/>
        <v>1</v>
      </c>
    </row>
    <row r="173" spans="1:20" ht="15.75">
      <c r="A173" s="67">
        <f t="shared" si="12"/>
        <v>166</v>
      </c>
      <c r="B173" s="97"/>
      <c r="C173" s="98" t="s">
        <v>313</v>
      </c>
      <c r="D173" s="94" t="s">
        <v>14</v>
      </c>
      <c r="E173" s="95">
        <v>1741</v>
      </c>
      <c r="F173" s="44" t="s">
        <v>53</v>
      </c>
      <c r="G173" s="109"/>
      <c r="H173" s="115"/>
      <c r="I173" s="115"/>
      <c r="J173" s="115"/>
      <c r="K173" s="109"/>
      <c r="L173" s="115"/>
      <c r="M173" s="109">
        <v>2.5</v>
      </c>
      <c r="N173" s="110">
        <v>1</v>
      </c>
      <c r="O173" s="113"/>
      <c r="P173" s="110"/>
      <c r="Q173" s="114"/>
      <c r="R173" s="110"/>
      <c r="S173" s="111">
        <f t="shared" si="13"/>
        <v>2.5</v>
      </c>
      <c r="T173" s="112">
        <f t="shared" si="14"/>
        <v>1</v>
      </c>
    </row>
    <row r="174" spans="1:20" ht="15.75">
      <c r="A174" s="67">
        <f t="shared" si="12"/>
        <v>167</v>
      </c>
      <c r="B174" s="97"/>
      <c r="C174" s="98" t="s">
        <v>64</v>
      </c>
      <c r="D174" s="94" t="s">
        <v>14</v>
      </c>
      <c r="E174" s="95">
        <v>1500</v>
      </c>
      <c r="F174" s="44" t="s">
        <v>59</v>
      </c>
      <c r="G174" s="105">
        <v>4</v>
      </c>
      <c r="H174" s="106">
        <v>1</v>
      </c>
      <c r="I174" s="115"/>
      <c r="J174" s="115"/>
      <c r="K174" s="109"/>
      <c r="L174" s="115"/>
      <c r="M174" s="109"/>
      <c r="N174" s="115"/>
      <c r="O174" s="109"/>
      <c r="P174" s="115"/>
      <c r="Q174" s="109"/>
      <c r="R174" s="115"/>
      <c r="S174" s="111">
        <f t="shared" si="13"/>
        <v>4</v>
      </c>
      <c r="T174" s="112">
        <f t="shared" si="14"/>
        <v>1</v>
      </c>
    </row>
    <row r="175" spans="1:20" ht="15.75">
      <c r="A175" s="67">
        <f t="shared" si="12"/>
        <v>168</v>
      </c>
      <c r="B175" s="97"/>
      <c r="C175" s="98" t="s">
        <v>102</v>
      </c>
      <c r="D175" s="94" t="s">
        <v>14</v>
      </c>
      <c r="E175" s="95">
        <v>1050</v>
      </c>
      <c r="F175" s="44" t="s">
        <v>73</v>
      </c>
      <c r="G175" s="105">
        <v>2</v>
      </c>
      <c r="H175" s="106">
        <v>1</v>
      </c>
      <c r="I175" s="115"/>
      <c r="J175" s="115"/>
      <c r="K175" s="109"/>
      <c r="L175" s="115"/>
      <c r="M175" s="109"/>
      <c r="N175" s="115"/>
      <c r="O175" s="109"/>
      <c r="P175" s="115"/>
      <c r="Q175" s="109"/>
      <c r="R175" s="115"/>
      <c r="S175" s="111">
        <f t="shared" si="13"/>
        <v>2</v>
      </c>
      <c r="T175" s="112">
        <f t="shared" si="14"/>
        <v>1</v>
      </c>
    </row>
    <row r="176" spans="1:20" ht="15.75">
      <c r="A176" s="67">
        <f t="shared" si="12"/>
        <v>169</v>
      </c>
      <c r="B176" s="97"/>
      <c r="C176" s="98" t="s">
        <v>265</v>
      </c>
      <c r="D176" s="94" t="s">
        <v>14</v>
      </c>
      <c r="E176" s="95">
        <v>1299</v>
      </c>
      <c r="F176" s="44" t="s">
        <v>240</v>
      </c>
      <c r="G176" s="109"/>
      <c r="H176" s="116"/>
      <c r="I176" s="116"/>
      <c r="J176" s="116"/>
      <c r="K176" s="105">
        <v>2.5</v>
      </c>
      <c r="L176" s="108">
        <v>1</v>
      </c>
      <c r="M176" s="105"/>
      <c r="N176" s="108"/>
      <c r="O176" s="114"/>
      <c r="P176" s="108"/>
      <c r="Q176" s="114"/>
      <c r="R176" s="108"/>
      <c r="S176" s="111">
        <f t="shared" si="13"/>
        <v>2.5</v>
      </c>
      <c r="T176" s="112">
        <f t="shared" si="14"/>
        <v>1</v>
      </c>
    </row>
    <row r="177" spans="1:20" ht="15.75">
      <c r="A177" s="67">
        <f t="shared" si="12"/>
        <v>170</v>
      </c>
      <c r="B177" s="97"/>
      <c r="C177" s="98" t="s">
        <v>266</v>
      </c>
      <c r="D177" s="94" t="s">
        <v>14</v>
      </c>
      <c r="E177" s="95">
        <v>1071</v>
      </c>
      <c r="F177" s="44" t="s">
        <v>240</v>
      </c>
      <c r="G177" s="109"/>
      <c r="H177" s="116"/>
      <c r="I177" s="116"/>
      <c r="J177" s="116"/>
      <c r="K177" s="105">
        <v>2.5</v>
      </c>
      <c r="L177" s="108">
        <v>1</v>
      </c>
      <c r="M177" s="105"/>
      <c r="N177" s="108"/>
      <c r="O177" s="114"/>
      <c r="P177" s="108"/>
      <c r="Q177" s="114"/>
      <c r="R177" s="108"/>
      <c r="S177" s="111">
        <f t="shared" si="13"/>
        <v>2.5</v>
      </c>
      <c r="T177" s="112">
        <f t="shared" si="14"/>
        <v>1</v>
      </c>
    </row>
    <row r="178" spans="1:20" ht="15.75">
      <c r="A178" s="67">
        <f t="shared" si="12"/>
        <v>171</v>
      </c>
      <c r="B178" s="97"/>
      <c r="C178" s="98" t="s">
        <v>67</v>
      </c>
      <c r="D178" s="94" t="s">
        <v>14</v>
      </c>
      <c r="E178" s="95">
        <v>1552</v>
      </c>
      <c r="F178" s="44" t="s">
        <v>68</v>
      </c>
      <c r="G178" s="105">
        <v>3.5</v>
      </c>
      <c r="H178" s="106">
        <v>1</v>
      </c>
      <c r="I178" s="115"/>
      <c r="J178" s="115"/>
      <c r="K178" s="109"/>
      <c r="L178" s="115"/>
      <c r="M178" s="109"/>
      <c r="N178" s="115"/>
      <c r="O178" s="109"/>
      <c r="P178" s="115"/>
      <c r="Q178" s="109"/>
      <c r="R178" s="115"/>
      <c r="S178" s="111">
        <f t="shared" si="13"/>
        <v>3.5</v>
      </c>
      <c r="T178" s="112">
        <f t="shared" si="14"/>
        <v>1</v>
      </c>
    </row>
    <row r="179" spans="1:20" ht="15.75">
      <c r="A179" s="67">
        <f t="shared" si="12"/>
        <v>172</v>
      </c>
      <c r="B179" s="97"/>
      <c r="C179" s="104" t="s">
        <v>396</v>
      </c>
      <c r="D179" s="93" t="s">
        <v>14</v>
      </c>
      <c r="E179" s="96">
        <v>1500</v>
      </c>
      <c r="F179" s="57" t="s">
        <v>61</v>
      </c>
      <c r="G179" s="109"/>
      <c r="H179" s="115"/>
      <c r="I179" s="115"/>
      <c r="J179" s="115"/>
      <c r="K179" s="109"/>
      <c r="L179" s="115"/>
      <c r="M179" s="115"/>
      <c r="N179" s="115"/>
      <c r="O179" s="109"/>
      <c r="P179" s="115"/>
      <c r="Q179" s="101">
        <v>2</v>
      </c>
      <c r="R179" s="110">
        <v>1</v>
      </c>
      <c r="S179" s="111">
        <f t="shared" si="13"/>
        <v>2</v>
      </c>
      <c r="T179" s="112">
        <f t="shared" si="14"/>
        <v>1</v>
      </c>
    </row>
    <row r="180" spans="1:20" ht="15.75">
      <c r="A180" s="67">
        <f t="shared" si="12"/>
        <v>173</v>
      </c>
      <c r="B180" s="97"/>
      <c r="C180" s="98" t="s">
        <v>96</v>
      </c>
      <c r="D180" s="94" t="s">
        <v>14</v>
      </c>
      <c r="E180" s="95">
        <v>1050</v>
      </c>
      <c r="F180" s="44" t="s">
        <v>73</v>
      </c>
      <c r="G180" s="105">
        <v>2</v>
      </c>
      <c r="H180" s="106">
        <v>1</v>
      </c>
      <c r="I180" s="115"/>
      <c r="J180" s="115"/>
      <c r="K180" s="109"/>
      <c r="L180" s="115"/>
      <c r="M180" s="109"/>
      <c r="N180" s="115"/>
      <c r="O180" s="109"/>
      <c r="P180" s="115"/>
      <c r="Q180" s="109"/>
      <c r="R180" s="115"/>
      <c r="S180" s="111">
        <f t="shared" si="13"/>
        <v>2</v>
      </c>
      <c r="T180" s="112">
        <f t="shared" si="14"/>
        <v>1</v>
      </c>
    </row>
    <row r="181" spans="1:20" ht="15.75">
      <c r="A181" s="67">
        <f t="shared" si="12"/>
        <v>174</v>
      </c>
      <c r="B181" s="97"/>
      <c r="C181" s="98" t="s">
        <v>278</v>
      </c>
      <c r="D181" s="94" t="s">
        <v>14</v>
      </c>
      <c r="E181" s="95">
        <v>1000</v>
      </c>
      <c r="F181" s="44" t="s">
        <v>240</v>
      </c>
      <c r="G181" s="109"/>
      <c r="H181" s="116"/>
      <c r="I181" s="116"/>
      <c r="J181" s="116"/>
      <c r="K181" s="105">
        <v>1.5</v>
      </c>
      <c r="L181" s="108">
        <v>1</v>
      </c>
      <c r="M181" s="105"/>
      <c r="N181" s="108"/>
      <c r="O181" s="114"/>
      <c r="P181" s="108"/>
      <c r="Q181" s="114"/>
      <c r="R181" s="108"/>
      <c r="S181" s="111">
        <f t="shared" si="13"/>
        <v>1.5</v>
      </c>
      <c r="T181" s="112">
        <f t="shared" si="14"/>
        <v>1</v>
      </c>
    </row>
    <row r="182" spans="1:20" ht="15.75">
      <c r="A182" s="67">
        <f t="shared" si="12"/>
        <v>175</v>
      </c>
      <c r="B182" s="97"/>
      <c r="C182" s="98" t="s">
        <v>222</v>
      </c>
      <c r="D182" s="94" t="s">
        <v>14</v>
      </c>
      <c r="E182" s="95">
        <v>1835</v>
      </c>
      <c r="F182" s="44" t="s">
        <v>26</v>
      </c>
      <c r="G182" s="109"/>
      <c r="H182" s="116"/>
      <c r="I182" s="116"/>
      <c r="J182" s="116"/>
      <c r="K182" s="105">
        <v>4.5</v>
      </c>
      <c r="L182" s="108">
        <v>1</v>
      </c>
      <c r="M182" s="105"/>
      <c r="N182" s="108"/>
      <c r="O182" s="114"/>
      <c r="P182" s="108"/>
      <c r="Q182" s="114"/>
      <c r="R182" s="108"/>
      <c r="S182" s="111">
        <f t="shared" si="13"/>
        <v>4.5</v>
      </c>
      <c r="T182" s="112">
        <f t="shared" si="14"/>
        <v>1</v>
      </c>
    </row>
    <row r="183" spans="1:20" ht="15.75">
      <c r="A183" s="67">
        <f t="shared" si="12"/>
        <v>176</v>
      </c>
      <c r="B183" s="97"/>
      <c r="C183" s="98" t="s">
        <v>111</v>
      </c>
      <c r="D183" s="94" t="s">
        <v>14</v>
      </c>
      <c r="E183" s="95">
        <v>1256</v>
      </c>
      <c r="F183" s="44" t="s">
        <v>20</v>
      </c>
      <c r="G183" s="105">
        <v>0</v>
      </c>
      <c r="H183" s="106">
        <v>1</v>
      </c>
      <c r="I183" s="115"/>
      <c r="J183" s="115"/>
      <c r="K183" s="109"/>
      <c r="L183" s="115"/>
      <c r="M183" s="109"/>
      <c r="N183" s="115"/>
      <c r="O183" s="109"/>
      <c r="P183" s="115"/>
      <c r="Q183" s="109"/>
      <c r="R183" s="115"/>
      <c r="S183" s="111">
        <f t="shared" si="13"/>
        <v>0</v>
      </c>
      <c r="T183" s="112">
        <f t="shared" si="14"/>
        <v>1</v>
      </c>
    </row>
    <row r="184" spans="1:20" ht="15.75">
      <c r="A184" s="67">
        <f t="shared" si="12"/>
        <v>177</v>
      </c>
      <c r="B184" s="97"/>
      <c r="C184" s="98" t="s">
        <v>91</v>
      </c>
      <c r="D184" s="94" t="s">
        <v>14</v>
      </c>
      <c r="E184" s="95">
        <v>1100</v>
      </c>
      <c r="F184" s="44" t="s">
        <v>86</v>
      </c>
      <c r="G184" s="105">
        <v>2.5</v>
      </c>
      <c r="H184" s="106">
        <v>1</v>
      </c>
      <c r="I184" s="115"/>
      <c r="J184" s="115"/>
      <c r="K184" s="109"/>
      <c r="L184" s="115"/>
      <c r="M184" s="109"/>
      <c r="N184" s="115"/>
      <c r="O184" s="109"/>
      <c r="P184" s="115"/>
      <c r="Q184" s="109"/>
      <c r="R184" s="115"/>
      <c r="S184" s="111">
        <f t="shared" si="13"/>
        <v>2.5</v>
      </c>
      <c r="T184" s="112">
        <f t="shared" si="14"/>
        <v>1</v>
      </c>
    </row>
    <row r="185" spans="1:20" ht="15.75">
      <c r="A185" s="67">
        <f t="shared" si="12"/>
        <v>178</v>
      </c>
      <c r="B185" s="97"/>
      <c r="C185" s="104" t="s">
        <v>200</v>
      </c>
      <c r="D185" s="96" t="s">
        <v>14</v>
      </c>
      <c r="E185" s="96">
        <v>1150</v>
      </c>
      <c r="F185" s="57" t="s">
        <v>150</v>
      </c>
      <c r="G185" s="109"/>
      <c r="H185" s="115"/>
      <c r="I185" s="55">
        <v>1</v>
      </c>
      <c r="J185" s="107">
        <v>1</v>
      </c>
      <c r="K185" s="109"/>
      <c r="L185" s="115"/>
      <c r="M185" s="109"/>
      <c r="N185" s="115"/>
      <c r="O185" s="109"/>
      <c r="P185" s="115"/>
      <c r="Q185" s="109"/>
      <c r="R185" s="115"/>
      <c r="S185" s="111">
        <f t="shared" si="13"/>
        <v>1</v>
      </c>
      <c r="T185" s="112">
        <f t="shared" si="14"/>
        <v>1</v>
      </c>
    </row>
    <row r="186" spans="1:20" ht="15.75">
      <c r="A186" s="67">
        <f t="shared" si="12"/>
        <v>179</v>
      </c>
      <c r="B186" s="97"/>
      <c r="C186" s="98" t="s">
        <v>239</v>
      </c>
      <c r="D186" s="94" t="s">
        <v>14</v>
      </c>
      <c r="E186" s="95">
        <v>1159</v>
      </c>
      <c r="F186" s="44" t="s">
        <v>240</v>
      </c>
      <c r="G186" s="109"/>
      <c r="H186" s="116"/>
      <c r="I186" s="116"/>
      <c r="J186" s="116"/>
      <c r="K186" s="105">
        <v>4</v>
      </c>
      <c r="L186" s="108">
        <v>1</v>
      </c>
      <c r="M186" s="105"/>
      <c r="N186" s="108"/>
      <c r="O186" s="114"/>
      <c r="P186" s="108"/>
      <c r="Q186" s="114"/>
      <c r="R186" s="108"/>
      <c r="S186" s="111">
        <f t="shared" si="13"/>
        <v>4</v>
      </c>
      <c r="T186" s="112">
        <f t="shared" si="14"/>
        <v>1</v>
      </c>
    </row>
    <row r="187" spans="1:20" ht="15.75">
      <c r="A187" s="67">
        <f t="shared" si="12"/>
        <v>180</v>
      </c>
      <c r="B187" s="97"/>
      <c r="C187" s="98" t="s">
        <v>322</v>
      </c>
      <c r="D187" s="94" t="s">
        <v>14</v>
      </c>
      <c r="E187" s="95">
        <v>1155</v>
      </c>
      <c r="F187" s="44" t="s">
        <v>323</v>
      </c>
      <c r="G187" s="109"/>
      <c r="H187" s="115"/>
      <c r="I187" s="115"/>
      <c r="J187" s="115"/>
      <c r="K187" s="109"/>
      <c r="L187" s="115"/>
      <c r="M187" s="109">
        <v>0</v>
      </c>
      <c r="N187" s="110">
        <v>1</v>
      </c>
      <c r="O187" s="113"/>
      <c r="P187" s="110"/>
      <c r="Q187" s="114"/>
      <c r="R187" s="110"/>
      <c r="S187" s="111">
        <f t="shared" si="13"/>
        <v>0</v>
      </c>
      <c r="T187" s="112">
        <f t="shared" si="14"/>
        <v>1</v>
      </c>
    </row>
    <row r="188" spans="1:20" ht="15.75">
      <c r="A188" s="67">
        <f t="shared" si="12"/>
        <v>181</v>
      </c>
      <c r="B188" s="97"/>
      <c r="C188" s="98" t="s">
        <v>262</v>
      </c>
      <c r="D188" s="94" t="s">
        <v>14</v>
      </c>
      <c r="E188" s="95">
        <v>1182</v>
      </c>
      <c r="F188" s="44" t="s">
        <v>240</v>
      </c>
      <c r="G188" s="109"/>
      <c r="H188" s="116"/>
      <c r="I188" s="116"/>
      <c r="J188" s="116"/>
      <c r="K188" s="105">
        <v>3</v>
      </c>
      <c r="L188" s="108">
        <v>1</v>
      </c>
      <c r="M188" s="105"/>
      <c r="N188" s="108"/>
      <c r="O188" s="114"/>
      <c r="P188" s="108"/>
      <c r="Q188" s="114"/>
      <c r="R188" s="108"/>
      <c r="S188" s="111">
        <f t="shared" si="13"/>
        <v>3</v>
      </c>
      <c r="T188" s="112">
        <f t="shared" si="14"/>
        <v>1</v>
      </c>
    </row>
    <row r="189" spans="1:20" ht="15.75">
      <c r="A189" s="67">
        <f t="shared" si="12"/>
        <v>182</v>
      </c>
      <c r="B189" s="97"/>
      <c r="C189" s="98" t="s">
        <v>88</v>
      </c>
      <c r="D189" s="94" t="s">
        <v>14</v>
      </c>
      <c r="E189" s="95">
        <v>1100</v>
      </c>
      <c r="F189" s="44" t="s">
        <v>73</v>
      </c>
      <c r="G189" s="105">
        <v>3</v>
      </c>
      <c r="H189" s="106">
        <v>1</v>
      </c>
      <c r="I189" s="115"/>
      <c r="J189" s="115"/>
      <c r="K189" s="109"/>
      <c r="L189" s="115"/>
      <c r="M189" s="109"/>
      <c r="N189" s="115"/>
      <c r="O189" s="109"/>
      <c r="P189" s="115"/>
      <c r="Q189" s="109"/>
      <c r="R189" s="115"/>
      <c r="S189" s="111">
        <f t="shared" si="13"/>
        <v>3</v>
      </c>
      <c r="T189" s="112">
        <f t="shared" si="14"/>
        <v>1</v>
      </c>
    </row>
    <row r="190" spans="1:20" ht="15.75">
      <c r="A190" s="67">
        <f t="shared" si="12"/>
        <v>183</v>
      </c>
      <c r="B190" s="97"/>
      <c r="C190" s="104" t="s">
        <v>354</v>
      </c>
      <c r="D190" s="93" t="s">
        <v>14</v>
      </c>
      <c r="E190" s="96">
        <v>1614</v>
      </c>
      <c r="F190" s="57" t="s">
        <v>221</v>
      </c>
      <c r="G190" s="109"/>
      <c r="H190" s="115"/>
      <c r="I190" s="115"/>
      <c r="J190" s="115"/>
      <c r="K190" s="109"/>
      <c r="L190" s="115"/>
      <c r="M190" s="115"/>
      <c r="N190" s="115"/>
      <c r="O190" s="109">
        <v>3</v>
      </c>
      <c r="P190" s="110">
        <v>1</v>
      </c>
      <c r="Q190" s="109"/>
      <c r="R190" s="115"/>
      <c r="S190" s="111">
        <f t="shared" si="13"/>
        <v>3</v>
      </c>
      <c r="T190" s="112">
        <f t="shared" si="14"/>
        <v>1</v>
      </c>
    </row>
    <row r="191" spans="1:20" ht="15.75">
      <c r="A191" s="67">
        <f t="shared" si="12"/>
        <v>184</v>
      </c>
      <c r="B191" s="97"/>
      <c r="C191" s="98" t="s">
        <v>275</v>
      </c>
      <c r="D191" s="94" t="s">
        <v>14</v>
      </c>
      <c r="E191" s="95">
        <v>1089</v>
      </c>
      <c r="F191" s="44" t="s">
        <v>251</v>
      </c>
      <c r="G191" s="109"/>
      <c r="H191" s="116"/>
      <c r="I191" s="116"/>
      <c r="J191" s="116"/>
      <c r="K191" s="105">
        <v>2</v>
      </c>
      <c r="L191" s="108">
        <v>1</v>
      </c>
      <c r="M191" s="105"/>
      <c r="N191" s="108"/>
      <c r="O191" s="114"/>
      <c r="P191" s="108"/>
      <c r="Q191" s="114"/>
      <c r="R191" s="108"/>
      <c r="S191" s="111">
        <f t="shared" si="13"/>
        <v>2</v>
      </c>
      <c r="T191" s="112">
        <f t="shared" si="14"/>
        <v>1</v>
      </c>
    </row>
    <row r="192" spans="1:20" ht="15.75">
      <c r="A192" s="67">
        <f t="shared" si="12"/>
        <v>185</v>
      </c>
      <c r="B192" s="97"/>
      <c r="C192" s="98" t="s">
        <v>310</v>
      </c>
      <c r="D192" s="94" t="s">
        <v>14</v>
      </c>
      <c r="E192" s="95">
        <v>1679</v>
      </c>
      <c r="F192" s="44" t="s">
        <v>304</v>
      </c>
      <c r="G192" s="109"/>
      <c r="H192" s="115"/>
      <c r="I192" s="115"/>
      <c r="J192" s="115"/>
      <c r="K192" s="109"/>
      <c r="L192" s="115"/>
      <c r="M192" s="109">
        <v>3.5</v>
      </c>
      <c r="N192" s="110">
        <v>1</v>
      </c>
      <c r="O192" s="113"/>
      <c r="P192" s="110"/>
      <c r="Q192" s="114"/>
      <c r="R192" s="110"/>
      <c r="S192" s="111">
        <f t="shared" si="13"/>
        <v>3.5</v>
      </c>
      <c r="T192" s="112">
        <f t="shared" si="14"/>
        <v>1</v>
      </c>
    </row>
    <row r="193" spans="1:20" ht="15.75">
      <c r="A193" s="67">
        <f t="shared" si="12"/>
        <v>186</v>
      </c>
      <c r="B193" s="97"/>
      <c r="C193" s="98" t="s">
        <v>70</v>
      </c>
      <c r="D193" s="94" t="s">
        <v>14</v>
      </c>
      <c r="E193" s="95">
        <v>1188</v>
      </c>
      <c r="F193" s="44" t="s">
        <v>59</v>
      </c>
      <c r="G193" s="105">
        <v>3.5</v>
      </c>
      <c r="H193" s="106">
        <v>1</v>
      </c>
      <c r="I193" s="115"/>
      <c r="J193" s="115"/>
      <c r="K193" s="109"/>
      <c r="L193" s="115"/>
      <c r="M193" s="109"/>
      <c r="N193" s="115"/>
      <c r="O193" s="109"/>
      <c r="P193" s="115"/>
      <c r="Q193" s="109"/>
      <c r="R193" s="115"/>
      <c r="S193" s="111">
        <f t="shared" si="13"/>
        <v>3.5</v>
      </c>
      <c r="T193" s="112">
        <f t="shared" si="14"/>
        <v>1</v>
      </c>
    </row>
    <row r="194" spans="1:20" ht="15.75">
      <c r="A194" s="67">
        <f t="shared" si="12"/>
        <v>187</v>
      </c>
      <c r="B194" s="97"/>
      <c r="C194" s="98" t="s">
        <v>42</v>
      </c>
      <c r="D194" s="94" t="s">
        <v>14</v>
      </c>
      <c r="E194" s="95">
        <v>1804</v>
      </c>
      <c r="F194" s="44" t="s">
        <v>20</v>
      </c>
      <c r="G194" s="105">
        <v>4.5</v>
      </c>
      <c r="H194" s="106">
        <v>1</v>
      </c>
      <c r="I194" s="115"/>
      <c r="J194" s="115"/>
      <c r="K194" s="109"/>
      <c r="L194" s="115"/>
      <c r="M194" s="109"/>
      <c r="N194" s="115"/>
      <c r="O194" s="109"/>
      <c r="P194" s="115"/>
      <c r="Q194" s="109"/>
      <c r="R194" s="115"/>
      <c r="S194" s="111">
        <f t="shared" si="13"/>
        <v>4.5</v>
      </c>
      <c r="T194" s="112">
        <f t="shared" si="14"/>
        <v>1</v>
      </c>
    </row>
    <row r="195" spans="1:20" ht="15.75">
      <c r="A195" s="67">
        <f t="shared" si="12"/>
        <v>188</v>
      </c>
      <c r="B195" s="97"/>
      <c r="C195" s="98" t="s">
        <v>108</v>
      </c>
      <c r="D195" s="94" t="s">
        <v>14</v>
      </c>
      <c r="E195" s="95">
        <v>1150</v>
      </c>
      <c r="F195" s="44" t="s">
        <v>86</v>
      </c>
      <c r="G195" s="105">
        <v>1</v>
      </c>
      <c r="H195" s="106">
        <v>1</v>
      </c>
      <c r="I195" s="115"/>
      <c r="J195" s="115"/>
      <c r="K195" s="109"/>
      <c r="L195" s="115"/>
      <c r="M195" s="109"/>
      <c r="N195" s="115"/>
      <c r="O195" s="109"/>
      <c r="P195" s="115"/>
      <c r="Q195" s="109"/>
      <c r="R195" s="115"/>
      <c r="S195" s="111">
        <f t="shared" si="13"/>
        <v>1</v>
      </c>
      <c r="T195" s="112">
        <f t="shared" si="14"/>
        <v>1</v>
      </c>
    </row>
    <row r="196" spans="1:20" ht="15.75">
      <c r="A196" s="67">
        <f t="shared" si="12"/>
        <v>189</v>
      </c>
      <c r="B196" s="97"/>
      <c r="C196" s="98" t="s">
        <v>306</v>
      </c>
      <c r="D196" s="94" t="s">
        <v>14</v>
      </c>
      <c r="E196" s="95">
        <v>1849</v>
      </c>
      <c r="F196" s="44" t="s">
        <v>307</v>
      </c>
      <c r="G196" s="109"/>
      <c r="H196" s="115"/>
      <c r="I196" s="115"/>
      <c r="J196" s="115"/>
      <c r="K196" s="109"/>
      <c r="L196" s="115"/>
      <c r="M196" s="109">
        <v>4</v>
      </c>
      <c r="N196" s="110">
        <v>1</v>
      </c>
      <c r="O196" s="113"/>
      <c r="P196" s="110"/>
      <c r="Q196" s="114"/>
      <c r="R196" s="110"/>
      <c r="S196" s="111">
        <f t="shared" si="13"/>
        <v>4</v>
      </c>
      <c r="T196" s="112">
        <f t="shared" si="14"/>
        <v>1</v>
      </c>
    </row>
    <row r="197" spans="1:20" ht="15.75">
      <c r="A197" s="67">
        <f t="shared" si="12"/>
        <v>190</v>
      </c>
      <c r="B197" s="97"/>
      <c r="C197" s="98" t="s">
        <v>264</v>
      </c>
      <c r="D197" s="94" t="s">
        <v>14</v>
      </c>
      <c r="E197" s="95">
        <v>1495</v>
      </c>
      <c r="F197" s="44" t="s">
        <v>218</v>
      </c>
      <c r="G197" s="109"/>
      <c r="H197" s="116"/>
      <c r="I197" s="116"/>
      <c r="J197" s="116"/>
      <c r="K197" s="105">
        <v>3</v>
      </c>
      <c r="L197" s="108">
        <v>1</v>
      </c>
      <c r="M197" s="105"/>
      <c r="N197" s="108"/>
      <c r="O197" s="114"/>
      <c r="P197" s="108"/>
      <c r="Q197" s="114"/>
      <c r="R197" s="108"/>
      <c r="S197" s="111">
        <f t="shared" si="13"/>
        <v>3</v>
      </c>
      <c r="T197" s="112">
        <f t="shared" si="14"/>
        <v>1</v>
      </c>
    </row>
    <row r="198" spans="1:20" ht="15.75">
      <c r="A198" s="67">
        <f t="shared" si="12"/>
        <v>191</v>
      </c>
      <c r="B198" s="97"/>
      <c r="C198" s="104" t="s">
        <v>391</v>
      </c>
      <c r="D198" s="93" t="s">
        <v>14</v>
      </c>
      <c r="E198" s="96">
        <v>1105</v>
      </c>
      <c r="F198" s="57" t="s">
        <v>392</v>
      </c>
      <c r="G198" s="109"/>
      <c r="H198" s="115"/>
      <c r="I198" s="115"/>
      <c r="J198" s="115"/>
      <c r="K198" s="109"/>
      <c r="L198" s="115"/>
      <c r="M198" s="115"/>
      <c r="N198" s="115"/>
      <c r="O198" s="109"/>
      <c r="P198" s="115"/>
      <c r="Q198" s="101">
        <v>3</v>
      </c>
      <c r="R198" s="110">
        <v>1</v>
      </c>
      <c r="S198" s="111">
        <f t="shared" si="13"/>
        <v>3</v>
      </c>
      <c r="T198" s="112">
        <f t="shared" si="14"/>
        <v>1</v>
      </c>
    </row>
    <row r="199" spans="1:20" ht="15.75">
      <c r="A199" s="67">
        <f t="shared" si="12"/>
        <v>192</v>
      </c>
      <c r="B199" s="97"/>
      <c r="C199" s="104" t="s">
        <v>191</v>
      </c>
      <c r="D199" s="93" t="s">
        <v>14</v>
      </c>
      <c r="E199" s="96">
        <v>1500</v>
      </c>
      <c r="F199" s="57" t="s">
        <v>192</v>
      </c>
      <c r="G199" s="109"/>
      <c r="H199" s="115"/>
      <c r="I199" s="55">
        <v>2.5</v>
      </c>
      <c r="J199" s="107">
        <v>1</v>
      </c>
      <c r="K199" s="109"/>
      <c r="L199" s="115"/>
      <c r="M199" s="109"/>
      <c r="N199" s="115"/>
      <c r="O199" s="109"/>
      <c r="P199" s="115"/>
      <c r="Q199" s="109"/>
      <c r="R199" s="115"/>
      <c r="S199" s="111">
        <f t="shared" si="13"/>
        <v>2.5</v>
      </c>
      <c r="T199" s="112">
        <f t="shared" si="14"/>
        <v>1</v>
      </c>
    </row>
    <row r="200" spans="1:20" ht="15.75">
      <c r="A200" s="67">
        <f t="shared" si="12"/>
        <v>193</v>
      </c>
      <c r="B200" s="97"/>
      <c r="C200" s="98" t="s">
        <v>84</v>
      </c>
      <c r="D200" s="94" t="s">
        <v>14</v>
      </c>
      <c r="E200" s="95">
        <v>1073</v>
      </c>
      <c r="F200" s="44" t="s">
        <v>59</v>
      </c>
      <c r="G200" s="105">
        <v>3</v>
      </c>
      <c r="H200" s="106">
        <v>1</v>
      </c>
      <c r="I200" s="115"/>
      <c r="J200" s="115"/>
      <c r="K200" s="109"/>
      <c r="L200" s="115"/>
      <c r="M200" s="109"/>
      <c r="N200" s="115"/>
      <c r="O200" s="109"/>
      <c r="P200" s="115"/>
      <c r="Q200" s="109"/>
      <c r="R200" s="115"/>
      <c r="S200" s="111">
        <f t="shared" si="13"/>
        <v>3</v>
      </c>
      <c r="T200" s="112">
        <f t="shared" si="14"/>
        <v>1</v>
      </c>
    </row>
    <row r="201" spans="1:20" ht="15.75">
      <c r="A201" s="67">
        <f>A200+1</f>
        <v>194</v>
      </c>
      <c r="B201" s="97"/>
      <c r="C201" s="98" t="s">
        <v>283</v>
      </c>
      <c r="D201" s="94" t="s">
        <v>14</v>
      </c>
      <c r="E201" s="95">
        <v>1100</v>
      </c>
      <c r="F201" s="44" t="s">
        <v>240</v>
      </c>
      <c r="G201" s="109"/>
      <c r="H201" s="116"/>
      <c r="I201" s="116"/>
      <c r="J201" s="116"/>
      <c r="K201" s="105">
        <v>1</v>
      </c>
      <c r="L201" s="108">
        <v>1</v>
      </c>
      <c r="M201" s="105"/>
      <c r="N201" s="108"/>
      <c r="O201" s="114"/>
      <c r="P201" s="108"/>
      <c r="Q201" s="114"/>
      <c r="R201" s="108"/>
      <c r="S201" s="111">
        <f t="shared" si="13"/>
        <v>1</v>
      </c>
      <c r="T201" s="112">
        <f t="shared" si="14"/>
        <v>1</v>
      </c>
    </row>
  </sheetData>
  <sheetProtection/>
  <autoFilter ref="A7:T201"/>
  <hyperlinks>
    <hyperlink ref="A1:G1" r:id="rId1" display="http://chess-result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Alves</dc:creator>
  <cp:keywords/>
  <dc:description/>
  <cp:lastModifiedBy>Luís Alves</cp:lastModifiedBy>
  <cp:lastPrinted>2013-02-16T00:05:46Z</cp:lastPrinted>
  <dcterms:created xsi:type="dcterms:W3CDTF">2012-12-29T21:31:32Z</dcterms:created>
  <dcterms:modified xsi:type="dcterms:W3CDTF">2013-03-17T11:02:48Z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